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URITIUS Thematic Programme Migration and Asylum 2012\5. Gara_Formazione_70_pesca_Turismo\"/>
    </mc:Choice>
  </mc:AlternateContent>
  <bookViews>
    <workbookView xWindow="360" yWindow="150" windowWidth="12120" windowHeight="8640"/>
  </bookViews>
  <sheets>
    <sheet name="Dettaglio" sheetId="28" r:id="rId1"/>
  </sheets>
  <definedNames>
    <definedName name="_xlnm.Print_Area" localSheetId="0">Dettaglio!$A$1:$G$60</definedName>
    <definedName name="_xlnm.Print_Titles" localSheetId="0">Dettaglio!$1:$3</definedName>
  </definedNames>
  <calcPr calcId="152511"/>
</workbook>
</file>

<file path=xl/calcChain.xml><?xml version="1.0" encoding="utf-8"?>
<calcChain xmlns="http://schemas.openxmlformats.org/spreadsheetml/2006/main">
  <c r="G13" i="28" l="1"/>
  <c r="G36" i="28" l="1"/>
  <c r="G33" i="28"/>
  <c r="G32" i="28"/>
  <c r="G31" i="28"/>
  <c r="G29" i="28"/>
  <c r="G28" i="28" s="1"/>
  <c r="G27" i="28"/>
  <c r="G26" i="28"/>
  <c r="G25" i="28"/>
  <c r="G23" i="28"/>
  <c r="G22" i="28"/>
  <c r="G21" i="28"/>
  <c r="G24" i="28" l="1"/>
  <c r="G30" i="28"/>
  <c r="G20" i="28"/>
  <c r="G34" i="28" l="1"/>
  <c r="G42" i="28" s="1"/>
  <c r="G12" i="28" s="1"/>
  <c r="G14" i="28" s="1"/>
  <c r="G15" i="28" s="1"/>
</calcChain>
</file>

<file path=xl/sharedStrings.xml><?xml version="1.0" encoding="utf-8"?>
<sst xmlns="http://schemas.openxmlformats.org/spreadsheetml/2006/main" count="91" uniqueCount="76">
  <si>
    <t>B</t>
  </si>
  <si>
    <t>Materiale Didattico</t>
  </si>
  <si>
    <t>(lettere)</t>
  </si>
  <si>
    <t>di cui oneri di sicurezza - non soggetti al ribasso - pari ad Euro</t>
  </si>
  <si>
    <t>A</t>
  </si>
  <si>
    <t>C</t>
  </si>
  <si>
    <t>Importi al netto di Iva</t>
  </si>
  <si>
    <t>(Eventuale) Specificazione quote parti di competenza di ciascun componente del raggrappamento temporaneo / consorzio</t>
  </si>
  <si>
    <t>Il/i sottoscritto/i DICHIARA/DICHIARANO di aver tenuto conto nella redazione dell’offerta degli obblighi connessi alle disposizioni in materia di sicurezza e protezione dei lavoratori, delle condizioni di lavoro, nonché l’impegno nell’espletamento della prestazione all’osservanza delle normative in materia e di aver quantificato gli oneri di sicurezza da rischio specifico o aziendale, indicandone il relativo importo.</t>
  </si>
  <si>
    <t>corrispondente al ribasso percentuale sull’importo posto a base di gara, al netto degli oneri di sicurezza, di</t>
  </si>
  <si>
    <t>COMPILARE SOLO LE CELLE COLORATE</t>
  </si>
  <si>
    <t>GARA A PROCEDURA APERTA SOTTO SOGLIA PER L’AFFIDAMENTO DI UN SERVIZIO DI FORMAZIONE TEORICO-PRATICA RIVOLTO A 70 CITTADINI MAURIZIANI NEL SETTORE DELLA PESCA E TURISMO (CIG ________)</t>
  </si>
  <si>
    <t>VOCI DI COSTO</t>
  </si>
  <si>
    <t>Altro (specificare)</t>
  </si>
  <si>
    <t xml:space="preserve">Assicurazioni obbligatorie in favore dei partecipanti </t>
  </si>
  <si>
    <t>Assicurazioni per l’imbarco e permessi portuali, ove previsti, conformemente alla vigente normativa nazionale/regionale (solo per lotto 1)</t>
  </si>
  <si>
    <t xml:space="preserve"> (eventuale) Subappalto</t>
  </si>
  <si>
    <t>un prezzo complessivo e incondizionato di Euro</t>
  </si>
  <si>
    <t>OFFRE per l’appalto del servizio di cui sopra</t>
  </si>
  <si>
    <t>Cod costo</t>
  </si>
  <si>
    <t>Descrizione Voce di Costo</t>
  </si>
  <si>
    <t>Massimali di costo</t>
  </si>
  <si>
    <t>Risorse Umane</t>
  </si>
  <si>
    <t>Docente Fascia "A" max € 100,00/ora</t>
  </si>
  <si>
    <t>Docente Fascia "B" max € 80,00/ora</t>
  </si>
  <si>
    <t>Docente Fascia "C" max € 50,00/ora</t>
  </si>
  <si>
    <t>Tutor di Aula/Laboratorio</t>
  </si>
  <si>
    <t>Tutor Aula/laboratorio max € 30,00/ora</t>
  </si>
  <si>
    <t>Interprete</t>
  </si>
  <si>
    <t>Totale Costo Risorse Umane</t>
  </si>
  <si>
    <t>1.1</t>
  </si>
  <si>
    <t>1.11</t>
  </si>
  <si>
    <t>1.12</t>
  </si>
  <si>
    <t>1.13</t>
  </si>
  <si>
    <t>1.2</t>
  </si>
  <si>
    <t>1.21</t>
  </si>
  <si>
    <t>1.22</t>
  </si>
  <si>
    <t>1.23</t>
  </si>
  <si>
    <t>1.3</t>
  </si>
  <si>
    <t>1.31</t>
  </si>
  <si>
    <t>1.4</t>
  </si>
  <si>
    <t>1.41</t>
  </si>
  <si>
    <t>1.42</t>
  </si>
  <si>
    <t>1.43</t>
  </si>
  <si>
    <t>TOTALE (C=A-B)</t>
  </si>
  <si>
    <t>Trasferimenti dei partecipanti dallo scalo aeroportuale/marittimo/ferroviario alla sede delle attività formative e viceversa</t>
  </si>
  <si>
    <t>Vitto, alloggio e trasferimenti dei partecipanti dallo sede delle attività formative all’alloggio e viceversa</t>
  </si>
  <si>
    <t>Tutor</t>
  </si>
  <si>
    <t>Consulente Fascia "A" max € 62,50/ora</t>
  </si>
  <si>
    <t>Consulente Fascia "B" max € 37,50/ora</t>
  </si>
  <si>
    <t>Consulente Fascia "C" max € 25,00/ora</t>
  </si>
  <si>
    <t>Coordinamento e segreteria didattico/organizzativo, monitoraggio e valutazioni finali</t>
  </si>
  <si>
    <t xml:space="preserve">TOTALE </t>
  </si>
  <si>
    <t>Max € 230,00/giorno per allievo</t>
  </si>
  <si>
    <t>Denominazione concorrente/concorrenti e codice fiscale (ove necessario inserire righe)</t>
  </si>
  <si>
    <t>n.</t>
  </si>
  <si>
    <t>Docenti e co-docenti di aula/laboratorio ed aziendali</t>
  </si>
  <si>
    <t xml:space="preserve">Allegato 5 - Modello Offerta Economica </t>
  </si>
  <si>
    <t>Oneri di sicurezza</t>
  </si>
  <si>
    <t>Specificare il lotto cui si riferisce l'offerta numero, denominazione, importo a base d'asta</t>
  </si>
  <si>
    <t xml:space="preserve">Numero </t>
  </si>
  <si>
    <t>Denominazione</t>
  </si>
  <si>
    <t>Importo a base d'asta (cfr. art. 5 capitolato oneri)</t>
  </si>
  <si>
    <t>Importi al netto di IVA (A*B)</t>
  </si>
  <si>
    <t>Esperto/i Fascia "A"</t>
  </si>
  <si>
    <t>Esperto/i Fascia "B"</t>
  </si>
  <si>
    <t>Esperto/i  Fascia "C"</t>
  </si>
  <si>
    <t>Esperto/i Fascia "C"</t>
  </si>
  <si>
    <t>Totale ore / numero (A)
(1 giornata lavorativa pari 8 ore)</t>
  </si>
  <si>
    <t>Firma del legale rappresentante***</t>
  </si>
  <si>
    <t>**Aggiungere altre righe ove necessario.</t>
  </si>
  <si>
    <t>***L’offerta economica, a pena di esclusione, deve essere siglata in ogni pagina e sottoscritta all'ultima pagina con firma per esteso e leggibile dal legale rappresentante del concorrente. Nel caso di raggruppamento temporaneo di prestatori di servizi e consorzi, le sigle e la firma devono essere apposte da tutti i rappresentanti dei singoli operatori economici associati/consorziati.</t>
  </si>
  <si>
    <t>Denominazione e codice fiscale**</t>
  </si>
  <si>
    <t>Descrizione delle attività che si intendono subappaltare **</t>
  </si>
  <si>
    <t>* Nell'ipotesi di impiego di più risorse con medesimo ruolo e medesima fascia il cui costo orario unitario non sia uguale per tutte, è necessario inserire il costo orario ponderato (ottenuto dal rapporto: somma dei costi orari unitari / somma delle ore di impiego)</t>
  </si>
  <si>
    <t>*Costo  orario/ costo unitario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</si>
</sst>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\ * #,##0.00_-;\-&quot;€&quot;\ * #,##0.00_-;_-&quot;€&quot;\ * &quot;-&quot;??_-;_-@_-"/>
    <numFmt numFmtId="164" formatCode="_-&quot;L.&quot;\ * #,##0.00_-;\-&quot;L.&quot;\ * #,##0.00_-;_-&quot;L.&quot;\ * &quot;-&quot;??_-;_-@_-"/>
    <numFmt numFmtId="165" formatCode="_-[$€-2]\ * #,##0.00_-;\-[$€-2]\ * #,##0.00_-;_-[$€-2]\ * &quot;-&quot;??_-;_-@_-"/>
    <numFmt numFmtId="166" formatCode="#,##0.0"/>
    <numFmt numFmtId="167" formatCode="0.000%"/>
    <numFmt numFmtId="168" formatCode="_-[$€-410]\ * #,##0.00_-;\-[$€-410]\ * #,##0.00_-;_-[$€-410]\ * &quot;-&quot;??_-;_-@_-"/>
  </numFmts>
  <fonts count="13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sz val="7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NumberFormat="1" applyFont="1" applyFill="1" applyBorder="1" applyAlignment="1" applyProtection="1">
      <alignment horizontal="center" vertical="center"/>
      <protection locked="0"/>
    </xf>
    <xf numFmtId="168" fontId="3" fillId="3" borderId="15" xfId="2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166" fontId="7" fillId="0" borderId="4" xfId="0" applyNumberFormat="1" applyFont="1" applyBorder="1" applyAlignment="1" applyProtection="1">
      <alignment horizontal="left" vertical="center"/>
      <protection locked="0"/>
    </xf>
    <xf numFmtId="44" fontId="7" fillId="0" borderId="5" xfId="0" applyNumberFormat="1" applyFont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20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166" fontId="9" fillId="0" borderId="5" xfId="0" applyNumberFormat="1" applyFont="1" applyBorder="1" applyAlignment="1" applyProtection="1">
      <alignment horizontal="left" vertical="center"/>
      <protection locked="0"/>
    </xf>
    <xf numFmtId="44" fontId="9" fillId="0" borderId="5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6" fontId="11" fillId="3" borderId="2" xfId="0" applyNumberFormat="1" applyFont="1" applyFill="1" applyBorder="1" applyAlignment="1" applyProtection="1">
      <alignment horizontal="center" vertical="center"/>
      <protection locked="0"/>
    </xf>
    <xf numFmtId="44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66" fontId="7" fillId="0" borderId="5" xfId="0" applyNumberFormat="1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2" fontId="9" fillId="0" borderId="0" xfId="0" applyNumberFormat="1" applyFont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44" fontId="7" fillId="0" borderId="6" xfId="0" applyNumberFormat="1" applyFont="1" applyBorder="1" applyAlignment="1" applyProtection="1">
      <alignment horizontal="left" vertical="center"/>
      <protection locked="0"/>
    </xf>
    <xf numFmtId="168" fontId="7" fillId="3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168" fontId="8" fillId="4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68" fontId="4" fillId="3" borderId="2" xfId="1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166" fontId="4" fillId="0" borderId="0" xfId="0" applyNumberFormat="1" applyFont="1" applyAlignment="1" applyProtection="1">
      <alignment vertical="center"/>
      <protection locked="0"/>
    </xf>
    <xf numFmtId="44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protection locked="0"/>
    </xf>
    <xf numFmtId="49" fontId="4" fillId="0" borderId="3" xfId="0" applyNumberFormat="1" applyFont="1" applyBorder="1" applyAlignment="1" applyProtection="1">
      <protection locked="0"/>
    </xf>
    <xf numFmtId="166" fontId="4" fillId="0" borderId="3" xfId="0" applyNumberFormat="1" applyFont="1" applyBorder="1" applyAlignment="1" applyProtection="1">
      <protection locked="0"/>
    </xf>
    <xf numFmtId="44" fontId="4" fillId="0" borderId="3" xfId="0" applyNumberFormat="1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49" fontId="4" fillId="0" borderId="0" xfId="0" applyNumberFormat="1" applyFont="1" applyBorder="1" applyAlignment="1" applyProtection="1">
      <protection locked="0"/>
    </xf>
    <xf numFmtId="166" fontId="4" fillId="0" borderId="0" xfId="0" applyNumberFormat="1" applyFont="1" applyBorder="1" applyAlignment="1" applyProtection="1">
      <protection locked="0"/>
    </xf>
    <xf numFmtId="44" fontId="4" fillId="0" borderId="0" xfId="0" applyNumberFormat="1" applyFont="1" applyBorder="1" applyAlignment="1" applyProtection="1"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168" fontId="4" fillId="0" borderId="9" xfId="2" applyNumberFormat="1" applyFont="1" applyFill="1" applyBorder="1" applyAlignment="1" applyProtection="1">
      <alignment horizontal="center" vertical="center"/>
    </xf>
    <xf numFmtId="168" fontId="4" fillId="0" borderId="2" xfId="2" applyNumberFormat="1" applyFont="1" applyFill="1" applyBorder="1" applyAlignment="1" applyProtection="1">
      <alignment horizontal="center" vertical="center"/>
    </xf>
    <xf numFmtId="168" fontId="3" fillId="0" borderId="2" xfId="2" applyNumberFormat="1" applyFont="1" applyFill="1" applyBorder="1" applyAlignment="1" applyProtection="1">
      <alignment horizontal="center" vertical="center"/>
    </xf>
    <xf numFmtId="167" fontId="3" fillId="0" borderId="2" xfId="1" applyNumberFormat="1" applyFont="1" applyFill="1" applyBorder="1" applyAlignment="1" applyProtection="1">
      <alignment horizontal="center" vertical="center"/>
    </xf>
    <xf numFmtId="165" fontId="9" fillId="0" borderId="2" xfId="0" applyNumberFormat="1" applyFont="1" applyBorder="1" applyAlignment="1" applyProtection="1">
      <alignment vertical="center"/>
    </xf>
    <xf numFmtId="165" fontId="4" fillId="0" borderId="2" xfId="0" applyNumberFormat="1" applyFont="1" applyFill="1" applyBorder="1" applyAlignment="1" applyProtection="1">
      <alignment vertical="center"/>
    </xf>
    <xf numFmtId="165" fontId="7" fillId="0" borderId="2" xfId="0" applyNumberFormat="1" applyFont="1" applyFill="1" applyBorder="1" applyAlignment="1" applyProtection="1">
      <alignment vertical="center"/>
    </xf>
    <xf numFmtId="168" fontId="8" fillId="4" borderId="2" xfId="1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0" applyNumberFormat="1" applyFont="1" applyFill="1" applyBorder="1" applyAlignment="1" applyProtection="1">
      <alignment horizontal="left" vertical="center"/>
      <protection locked="0"/>
    </xf>
    <xf numFmtId="0" fontId="3" fillId="3" borderId="9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justify" vertical="center" wrapText="1"/>
      <protection locked="0"/>
    </xf>
    <xf numFmtId="49" fontId="9" fillId="0" borderId="0" xfId="0" applyNumberFormat="1" applyFont="1" applyAlignment="1" applyProtection="1">
      <alignment horizontal="justify" vertical="center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view="pageBreakPreview" zoomScale="60" zoomScaleNormal="87" workbookViewId="0">
      <selection activeCell="B13" sqref="B13:C13"/>
    </sheetView>
  </sheetViews>
  <sheetFormatPr defaultRowHeight="21" customHeight="1" x14ac:dyDescent="0.2"/>
  <cols>
    <col min="1" max="1" width="10.5703125" style="65" customWidth="1"/>
    <col min="2" max="2" width="34.28515625" style="65" customWidth="1"/>
    <col min="3" max="3" width="29.5703125" style="65" customWidth="1"/>
    <col min="4" max="4" width="30.7109375" style="65" customWidth="1"/>
    <col min="5" max="5" width="30.7109375" style="67" customWidth="1"/>
    <col min="6" max="6" width="30.7109375" style="68" customWidth="1"/>
    <col min="7" max="7" width="30.7109375" style="65" customWidth="1"/>
    <col min="8" max="16384" width="9.140625" style="48"/>
  </cols>
  <sheetData>
    <row r="1" spans="1:7" s="4" customFormat="1" ht="42" customHeight="1" x14ac:dyDescent="0.2">
      <c r="A1" s="86" t="s">
        <v>11</v>
      </c>
      <c r="B1" s="86"/>
      <c r="C1" s="86"/>
      <c r="D1" s="86"/>
      <c r="E1" s="86"/>
      <c r="F1" s="86"/>
      <c r="G1" s="86"/>
    </row>
    <row r="2" spans="1:7" s="4" customFormat="1" ht="21" customHeight="1" x14ac:dyDescent="0.2">
      <c r="B2" s="117" t="s">
        <v>57</v>
      </c>
      <c r="C2" s="117"/>
      <c r="D2" s="117"/>
      <c r="F2" s="112" t="s">
        <v>10</v>
      </c>
      <c r="G2" s="112"/>
    </row>
    <row r="3" spans="1:7" s="4" customFormat="1" ht="21" customHeight="1" x14ac:dyDescent="0.2">
      <c r="A3" s="3"/>
      <c r="B3" s="1"/>
      <c r="C3" s="1"/>
      <c r="D3" s="3"/>
      <c r="E3" s="3"/>
      <c r="F3" s="3"/>
      <c r="G3" s="3"/>
    </row>
    <row r="4" spans="1:7" s="4" customFormat="1" ht="21" customHeight="1" x14ac:dyDescent="0.2">
      <c r="A4" s="2" t="s">
        <v>55</v>
      </c>
      <c r="B4" s="103" t="s">
        <v>54</v>
      </c>
      <c r="C4" s="103"/>
      <c r="D4" s="103"/>
      <c r="E4" s="103"/>
      <c r="F4" s="103"/>
      <c r="G4" s="103"/>
    </row>
    <row r="5" spans="1:7" s="6" customFormat="1" ht="21" customHeight="1" x14ac:dyDescent="0.2">
      <c r="A5" s="5">
        <v>1</v>
      </c>
      <c r="B5" s="107"/>
      <c r="C5" s="107"/>
      <c r="D5" s="107"/>
      <c r="E5" s="107"/>
      <c r="F5" s="107"/>
      <c r="G5" s="107"/>
    </row>
    <row r="6" spans="1:7" s="6" customFormat="1" ht="21" customHeight="1" x14ac:dyDescent="0.2">
      <c r="A6" s="5">
        <v>2</v>
      </c>
      <c r="B6" s="107"/>
      <c r="C6" s="107"/>
      <c r="D6" s="107"/>
      <c r="E6" s="107"/>
      <c r="F6" s="107"/>
      <c r="G6" s="107"/>
    </row>
    <row r="7" spans="1:7" s="6" customFormat="1" ht="21" customHeight="1" x14ac:dyDescent="0.2">
      <c r="A7" s="5">
        <v>3</v>
      </c>
      <c r="B7" s="107"/>
      <c r="C7" s="107"/>
      <c r="D7" s="107"/>
      <c r="E7" s="107"/>
      <c r="F7" s="107"/>
      <c r="G7" s="107"/>
    </row>
    <row r="8" spans="1:7" s="9" customFormat="1" ht="12" customHeight="1" x14ac:dyDescent="0.2">
      <c r="A8" s="7"/>
      <c r="B8" s="8"/>
      <c r="C8" s="8"/>
      <c r="D8" s="8"/>
      <c r="E8" s="8"/>
      <c r="F8" s="8"/>
      <c r="G8" s="8"/>
    </row>
    <row r="9" spans="1:7" s="6" customFormat="1" ht="21" customHeight="1" thickBot="1" x14ac:dyDescent="0.25">
      <c r="A9" s="10"/>
      <c r="B9" s="87" t="s">
        <v>18</v>
      </c>
      <c r="C9" s="87"/>
      <c r="D9" s="87"/>
      <c r="E9" s="87"/>
      <c r="F9" s="87"/>
      <c r="G9" s="87"/>
    </row>
    <row r="10" spans="1:7" s="6" customFormat="1" ht="21" customHeight="1" x14ac:dyDescent="0.2">
      <c r="A10" s="10"/>
      <c r="B10" s="11"/>
      <c r="C10" s="11"/>
      <c r="D10" s="11"/>
      <c r="E10" s="12" t="s">
        <v>60</v>
      </c>
      <c r="F10" s="13" t="s">
        <v>61</v>
      </c>
      <c r="G10" s="14" t="s">
        <v>62</v>
      </c>
    </row>
    <row r="11" spans="1:7" s="6" customFormat="1" ht="21" customHeight="1" thickBot="1" x14ac:dyDescent="0.25">
      <c r="A11" s="10"/>
      <c r="B11" s="118" t="s">
        <v>59</v>
      </c>
      <c r="C11" s="119"/>
      <c r="D11" s="119"/>
      <c r="E11" s="15"/>
      <c r="F11" s="16"/>
      <c r="G11" s="17">
        <v>0</v>
      </c>
    </row>
    <row r="12" spans="1:7" s="9" customFormat="1" ht="27" customHeight="1" x14ac:dyDescent="0.2">
      <c r="A12" s="18" t="s">
        <v>4</v>
      </c>
      <c r="B12" s="88" t="s">
        <v>17</v>
      </c>
      <c r="C12" s="88"/>
      <c r="D12" s="104" t="s">
        <v>2</v>
      </c>
      <c r="E12" s="105"/>
      <c r="F12" s="105"/>
      <c r="G12" s="78">
        <f>G42</f>
        <v>0</v>
      </c>
    </row>
    <row r="13" spans="1:7" s="9" customFormat="1" ht="27" customHeight="1" x14ac:dyDescent="0.2">
      <c r="A13" s="18" t="s">
        <v>0</v>
      </c>
      <c r="B13" s="89" t="s">
        <v>3</v>
      </c>
      <c r="C13" s="90"/>
      <c r="D13" s="104" t="s">
        <v>2</v>
      </c>
      <c r="E13" s="104"/>
      <c r="F13" s="104"/>
      <c r="G13" s="79">
        <f>G41</f>
        <v>0</v>
      </c>
    </row>
    <row r="14" spans="1:7" s="9" customFormat="1" ht="27" customHeight="1" x14ac:dyDescent="0.2">
      <c r="A14" s="18" t="s">
        <v>5</v>
      </c>
      <c r="B14" s="110" t="s">
        <v>44</v>
      </c>
      <c r="C14" s="111"/>
      <c r="D14" s="104" t="s">
        <v>2</v>
      </c>
      <c r="E14" s="104"/>
      <c r="F14" s="104"/>
      <c r="G14" s="80">
        <f>G12-G13</f>
        <v>0</v>
      </c>
    </row>
    <row r="15" spans="1:7" s="9" customFormat="1" ht="33" customHeight="1" x14ac:dyDescent="0.2">
      <c r="A15" s="19"/>
      <c r="B15" s="89" t="s">
        <v>9</v>
      </c>
      <c r="C15" s="90"/>
      <c r="D15" s="104" t="s">
        <v>2</v>
      </c>
      <c r="E15" s="104"/>
      <c r="F15" s="104"/>
      <c r="G15" s="81">
        <f>IF(ISERROR((G11-G14)/G11),0,(G11-G14)/G11)</f>
        <v>0</v>
      </c>
    </row>
    <row r="16" spans="1:7" s="9" customFormat="1" ht="9.75" customHeight="1" x14ac:dyDescent="0.2">
      <c r="A16" s="19"/>
      <c r="B16" s="20"/>
      <c r="C16" s="20"/>
      <c r="D16" s="20"/>
      <c r="E16" s="20"/>
      <c r="F16" s="20"/>
      <c r="G16" s="20"/>
    </row>
    <row r="17" spans="1:13" s="9" customFormat="1" ht="21" customHeight="1" x14ac:dyDescent="0.2">
      <c r="A17" s="19"/>
      <c r="B17" s="106" t="s">
        <v>12</v>
      </c>
      <c r="C17" s="106"/>
      <c r="D17" s="106"/>
      <c r="E17" s="106"/>
      <c r="F17" s="106"/>
      <c r="G17" s="106"/>
    </row>
    <row r="18" spans="1:13" s="28" customFormat="1" x14ac:dyDescent="0.2">
      <c r="A18" s="21" t="s">
        <v>19</v>
      </c>
      <c r="B18" s="22" t="s">
        <v>20</v>
      </c>
      <c r="C18" s="23"/>
      <c r="D18" s="24" t="s">
        <v>21</v>
      </c>
      <c r="E18" s="25" t="s">
        <v>68</v>
      </c>
      <c r="F18" s="26" t="s">
        <v>75</v>
      </c>
      <c r="G18" s="27" t="s">
        <v>63</v>
      </c>
    </row>
    <row r="19" spans="1:13" s="35" customFormat="1" ht="23.25" customHeight="1" x14ac:dyDescent="0.2">
      <c r="A19" s="18">
        <v>1</v>
      </c>
      <c r="B19" s="29" t="s">
        <v>22</v>
      </c>
      <c r="C19" s="30"/>
      <c r="D19" s="31"/>
      <c r="E19" s="32"/>
      <c r="F19" s="33"/>
      <c r="G19" s="34"/>
    </row>
    <row r="20" spans="1:13" s="41" customFormat="1" ht="23.25" customHeight="1" x14ac:dyDescent="0.2">
      <c r="A20" s="36" t="s">
        <v>30</v>
      </c>
      <c r="B20" s="37" t="s">
        <v>51</v>
      </c>
      <c r="C20" s="38"/>
      <c r="D20" s="38"/>
      <c r="E20" s="39"/>
      <c r="F20" s="40"/>
      <c r="G20" s="82">
        <f>G21+G23+G22</f>
        <v>0</v>
      </c>
    </row>
    <row r="21" spans="1:13" ht="23.25" customHeight="1" x14ac:dyDescent="0.2">
      <c r="A21" s="42" t="s">
        <v>31</v>
      </c>
      <c r="B21" s="43" t="s">
        <v>64</v>
      </c>
      <c r="C21" s="44"/>
      <c r="D21" s="45" t="s">
        <v>48</v>
      </c>
      <c r="E21" s="46"/>
      <c r="F21" s="47"/>
      <c r="G21" s="83">
        <f>F21*E21</f>
        <v>0</v>
      </c>
    </row>
    <row r="22" spans="1:13" ht="23.25" customHeight="1" x14ac:dyDescent="0.2">
      <c r="A22" s="42" t="s">
        <v>32</v>
      </c>
      <c r="B22" s="43" t="s">
        <v>65</v>
      </c>
      <c r="C22" s="44"/>
      <c r="D22" s="45" t="s">
        <v>49</v>
      </c>
      <c r="E22" s="46"/>
      <c r="F22" s="47"/>
      <c r="G22" s="83">
        <f>F22*E22</f>
        <v>0</v>
      </c>
    </row>
    <row r="23" spans="1:13" ht="24" customHeight="1" x14ac:dyDescent="0.2">
      <c r="A23" s="42" t="s">
        <v>33</v>
      </c>
      <c r="B23" s="43" t="s">
        <v>66</v>
      </c>
      <c r="C23" s="44"/>
      <c r="D23" s="45" t="s">
        <v>50</v>
      </c>
      <c r="E23" s="46"/>
      <c r="F23" s="47"/>
      <c r="G23" s="83">
        <f>F23*E23</f>
        <v>0</v>
      </c>
    </row>
    <row r="24" spans="1:13" s="41" customFormat="1" ht="22.5" customHeight="1" x14ac:dyDescent="0.2">
      <c r="A24" s="36" t="s">
        <v>34</v>
      </c>
      <c r="B24" s="37" t="s">
        <v>56</v>
      </c>
      <c r="C24" s="38"/>
      <c r="D24" s="38"/>
      <c r="E24" s="49"/>
      <c r="F24" s="33"/>
      <c r="G24" s="82">
        <f>G25+G27+G26</f>
        <v>0</v>
      </c>
    </row>
    <row r="25" spans="1:13" ht="24" customHeight="1" x14ac:dyDescent="0.2">
      <c r="A25" s="42" t="s">
        <v>35</v>
      </c>
      <c r="B25" s="43" t="s">
        <v>64</v>
      </c>
      <c r="C25" s="44"/>
      <c r="D25" s="45" t="s">
        <v>23</v>
      </c>
      <c r="E25" s="46"/>
      <c r="F25" s="47"/>
      <c r="G25" s="83">
        <f>F25*E25</f>
        <v>0</v>
      </c>
    </row>
    <row r="26" spans="1:13" ht="24" customHeight="1" x14ac:dyDescent="0.2">
      <c r="A26" s="42" t="s">
        <v>36</v>
      </c>
      <c r="B26" s="43" t="s">
        <v>65</v>
      </c>
      <c r="C26" s="44"/>
      <c r="D26" s="45" t="s">
        <v>24</v>
      </c>
      <c r="E26" s="46"/>
      <c r="F26" s="47"/>
      <c r="G26" s="83">
        <f>F26*E26</f>
        <v>0</v>
      </c>
    </row>
    <row r="27" spans="1:13" ht="24" customHeight="1" x14ac:dyDescent="0.2">
      <c r="A27" s="42" t="s">
        <v>37</v>
      </c>
      <c r="B27" s="43" t="s">
        <v>67</v>
      </c>
      <c r="C27" s="44"/>
      <c r="D27" s="45" t="s">
        <v>25</v>
      </c>
      <c r="E27" s="46"/>
      <c r="F27" s="47"/>
      <c r="G27" s="83">
        <f>F27*E27</f>
        <v>0</v>
      </c>
    </row>
    <row r="28" spans="1:13" s="41" customFormat="1" ht="22.5" customHeight="1" x14ac:dyDescent="0.2">
      <c r="A28" s="36" t="s">
        <v>38</v>
      </c>
      <c r="B28" s="37" t="s">
        <v>47</v>
      </c>
      <c r="C28" s="38"/>
      <c r="D28" s="38"/>
      <c r="E28" s="49"/>
      <c r="F28" s="33"/>
      <c r="G28" s="82">
        <f>G29</f>
        <v>0</v>
      </c>
    </row>
    <row r="29" spans="1:13" ht="23.25" customHeight="1" x14ac:dyDescent="0.2">
      <c r="A29" s="42" t="s">
        <v>39</v>
      </c>
      <c r="B29" s="43" t="s">
        <v>26</v>
      </c>
      <c r="C29" s="44"/>
      <c r="D29" s="45" t="s">
        <v>27</v>
      </c>
      <c r="E29" s="46"/>
      <c r="F29" s="47"/>
      <c r="G29" s="83">
        <f>F29*E29</f>
        <v>0</v>
      </c>
    </row>
    <row r="30" spans="1:13" s="41" customFormat="1" ht="22.5" customHeight="1" x14ac:dyDescent="0.2">
      <c r="A30" s="36" t="s">
        <v>40</v>
      </c>
      <c r="B30" s="50" t="s">
        <v>28</v>
      </c>
      <c r="C30" s="51"/>
      <c r="D30" s="38"/>
      <c r="E30" s="49"/>
      <c r="F30" s="33"/>
      <c r="G30" s="82">
        <f>G31+G33+G32</f>
        <v>0</v>
      </c>
      <c r="M30" s="52"/>
    </row>
    <row r="31" spans="1:13" ht="24" customHeight="1" x14ac:dyDescent="0.2">
      <c r="A31" s="42" t="s">
        <v>41</v>
      </c>
      <c r="B31" s="43" t="s">
        <v>64</v>
      </c>
      <c r="C31" s="44"/>
      <c r="D31" s="53" t="s">
        <v>48</v>
      </c>
      <c r="E31" s="46"/>
      <c r="F31" s="47"/>
      <c r="G31" s="83">
        <f>F31*E31</f>
        <v>0</v>
      </c>
      <c r="L31" s="41"/>
      <c r="M31" s="52"/>
    </row>
    <row r="32" spans="1:13" ht="24" customHeight="1" x14ac:dyDescent="0.2">
      <c r="A32" s="42" t="s">
        <v>42</v>
      </c>
      <c r="B32" s="43" t="s">
        <v>65</v>
      </c>
      <c r="C32" s="44"/>
      <c r="D32" s="45" t="s">
        <v>49</v>
      </c>
      <c r="E32" s="46"/>
      <c r="F32" s="47"/>
      <c r="G32" s="83">
        <f>F32*E32</f>
        <v>0</v>
      </c>
      <c r="L32" s="41"/>
      <c r="M32" s="52"/>
    </row>
    <row r="33" spans="1:8" ht="24" customHeight="1" x14ac:dyDescent="0.2">
      <c r="A33" s="42" t="s">
        <v>43</v>
      </c>
      <c r="B33" s="43" t="s">
        <v>67</v>
      </c>
      <c r="C33" s="44"/>
      <c r="D33" s="45" t="s">
        <v>50</v>
      </c>
      <c r="E33" s="46"/>
      <c r="F33" s="47"/>
      <c r="G33" s="83">
        <f>F33*E33</f>
        <v>0</v>
      </c>
    </row>
    <row r="34" spans="1:8" s="35" customFormat="1" ht="33.75" customHeight="1" x14ac:dyDescent="0.2">
      <c r="A34" s="54">
        <v>1</v>
      </c>
      <c r="B34" s="55" t="s">
        <v>29</v>
      </c>
      <c r="C34" s="56"/>
      <c r="D34" s="56"/>
      <c r="E34" s="49"/>
      <c r="F34" s="57"/>
      <c r="G34" s="84">
        <f>G30+G28+G24+G20</f>
        <v>0</v>
      </c>
    </row>
    <row r="35" spans="1:8" s="6" customFormat="1" ht="39.75" customHeight="1" x14ac:dyDescent="0.2">
      <c r="A35" s="54">
        <v>2</v>
      </c>
      <c r="B35" s="126" t="s">
        <v>45</v>
      </c>
      <c r="C35" s="127"/>
      <c r="D35" s="111"/>
      <c r="E35" s="111"/>
      <c r="F35" s="128"/>
      <c r="G35" s="58">
        <v>0</v>
      </c>
    </row>
    <row r="36" spans="1:8" s="6" customFormat="1" ht="36.75" customHeight="1" x14ac:dyDescent="0.2">
      <c r="A36" s="54">
        <v>3</v>
      </c>
      <c r="B36" s="108" t="s">
        <v>46</v>
      </c>
      <c r="C36" s="109"/>
      <c r="D36" s="45" t="s">
        <v>53</v>
      </c>
      <c r="E36" s="46"/>
      <c r="F36" s="47"/>
      <c r="G36" s="84">
        <f>F36*E36</f>
        <v>0</v>
      </c>
    </row>
    <row r="37" spans="1:8" s="6" customFormat="1" ht="32.25" customHeight="1" x14ac:dyDescent="0.2">
      <c r="A37" s="54">
        <v>4</v>
      </c>
      <c r="B37" s="94" t="s">
        <v>1</v>
      </c>
      <c r="C37" s="95"/>
      <c r="D37" s="95"/>
      <c r="E37" s="95"/>
      <c r="F37" s="96"/>
      <c r="G37" s="58"/>
    </row>
    <row r="38" spans="1:8" s="6" customFormat="1" ht="32.25" customHeight="1" x14ac:dyDescent="0.2">
      <c r="A38" s="54">
        <v>5</v>
      </c>
      <c r="B38" s="97" t="s">
        <v>14</v>
      </c>
      <c r="C38" s="98"/>
      <c r="D38" s="98"/>
      <c r="E38" s="98"/>
      <c r="F38" s="99"/>
      <c r="G38" s="58"/>
    </row>
    <row r="39" spans="1:8" s="6" customFormat="1" ht="32.25" customHeight="1" x14ac:dyDescent="0.2">
      <c r="A39" s="54">
        <v>6</v>
      </c>
      <c r="B39" s="100" t="s">
        <v>15</v>
      </c>
      <c r="C39" s="101"/>
      <c r="D39" s="101"/>
      <c r="E39" s="101"/>
      <c r="F39" s="102"/>
      <c r="G39" s="58"/>
    </row>
    <row r="40" spans="1:8" s="6" customFormat="1" ht="32.25" customHeight="1" x14ac:dyDescent="0.2">
      <c r="A40" s="54">
        <v>7</v>
      </c>
      <c r="B40" s="97" t="s">
        <v>13</v>
      </c>
      <c r="C40" s="98"/>
      <c r="D40" s="98"/>
      <c r="E40" s="98"/>
      <c r="F40" s="99"/>
      <c r="G40" s="58"/>
    </row>
    <row r="41" spans="1:8" s="6" customFormat="1" ht="32.25" customHeight="1" x14ac:dyDescent="0.2">
      <c r="A41" s="54">
        <v>8</v>
      </c>
      <c r="B41" s="97" t="s">
        <v>58</v>
      </c>
      <c r="C41" s="98"/>
      <c r="D41" s="98"/>
      <c r="E41" s="98"/>
      <c r="F41" s="99"/>
      <c r="G41" s="58"/>
    </row>
    <row r="42" spans="1:8" s="6" customFormat="1" ht="32.25" customHeight="1" x14ac:dyDescent="0.2">
      <c r="A42" s="59"/>
      <c r="B42" s="121" t="s">
        <v>52</v>
      </c>
      <c r="C42" s="121"/>
      <c r="D42" s="121"/>
      <c r="E42" s="121"/>
      <c r="F42" s="121"/>
      <c r="G42" s="85">
        <f>SUM(G34:G41)</f>
        <v>0</v>
      </c>
    </row>
    <row r="43" spans="1:8" s="6" customFormat="1" ht="32.25" customHeight="1" x14ac:dyDescent="0.2">
      <c r="A43" s="59"/>
      <c r="B43" s="130" t="s">
        <v>74</v>
      </c>
      <c r="C43" s="130"/>
      <c r="D43" s="130"/>
      <c r="E43" s="130"/>
      <c r="F43" s="130"/>
      <c r="G43" s="130"/>
    </row>
    <row r="44" spans="1:8" s="6" customFormat="1" ht="13.5" customHeight="1" x14ac:dyDescent="0.2">
      <c r="A44" s="59"/>
      <c r="B44" s="60"/>
      <c r="C44" s="60"/>
      <c r="D44" s="60"/>
      <c r="E44" s="60"/>
      <c r="F44" s="60"/>
      <c r="G44" s="61"/>
      <c r="H44" s="59"/>
    </row>
    <row r="45" spans="1:8" s="62" customFormat="1" ht="21" customHeight="1" x14ac:dyDescent="0.2">
      <c r="B45" s="122" t="s">
        <v>7</v>
      </c>
      <c r="C45" s="122"/>
      <c r="D45" s="122"/>
      <c r="E45" s="122"/>
      <c r="F45" s="122"/>
      <c r="G45" s="122"/>
    </row>
    <row r="46" spans="1:8" s="62" customFormat="1" ht="21" customHeight="1" x14ac:dyDescent="0.2">
      <c r="A46" s="2" t="s">
        <v>55</v>
      </c>
      <c r="B46" s="91" t="s">
        <v>72</v>
      </c>
      <c r="C46" s="92"/>
      <c r="D46" s="92"/>
      <c r="E46" s="92"/>
      <c r="F46" s="93"/>
      <c r="G46" s="63" t="s">
        <v>6</v>
      </c>
    </row>
    <row r="47" spans="1:8" s="62" customFormat="1" ht="21" customHeight="1" x14ac:dyDescent="0.2">
      <c r="A47" s="5">
        <v>1</v>
      </c>
      <c r="B47" s="113"/>
      <c r="C47" s="114"/>
      <c r="D47" s="114"/>
      <c r="E47" s="114"/>
      <c r="F47" s="115"/>
      <c r="G47" s="64">
        <v>0</v>
      </c>
    </row>
    <row r="48" spans="1:8" s="62" customFormat="1" ht="21" customHeight="1" x14ac:dyDescent="0.2">
      <c r="A48" s="5">
        <v>2</v>
      </c>
      <c r="B48" s="113"/>
      <c r="C48" s="114"/>
      <c r="D48" s="114"/>
      <c r="E48" s="114"/>
      <c r="F48" s="115"/>
      <c r="G48" s="64">
        <v>0</v>
      </c>
    </row>
    <row r="49" spans="1:7" s="62" customFormat="1" ht="21" customHeight="1" x14ac:dyDescent="0.2">
      <c r="A49" s="5">
        <v>3</v>
      </c>
      <c r="B49" s="113"/>
      <c r="C49" s="114"/>
      <c r="D49" s="114"/>
      <c r="E49" s="114"/>
      <c r="F49" s="115"/>
      <c r="G49" s="64">
        <v>0</v>
      </c>
    </row>
    <row r="50" spans="1:7" s="62" customFormat="1" ht="21" customHeight="1" x14ac:dyDescent="0.2">
      <c r="B50" s="129" t="s">
        <v>70</v>
      </c>
    </row>
    <row r="51" spans="1:7" s="62" customFormat="1" ht="21" customHeight="1" x14ac:dyDescent="0.2">
      <c r="A51" s="66"/>
      <c r="B51" s="66" t="s">
        <v>16</v>
      </c>
      <c r="C51" s="4"/>
      <c r="D51" s="4"/>
      <c r="E51" s="4"/>
      <c r="F51" s="4"/>
      <c r="G51" s="4"/>
    </row>
    <row r="52" spans="1:7" s="62" customFormat="1" ht="21" customHeight="1" x14ac:dyDescent="0.2">
      <c r="A52" s="2" t="s">
        <v>55</v>
      </c>
      <c r="B52" s="123" t="s">
        <v>73</v>
      </c>
      <c r="C52" s="123"/>
      <c r="D52" s="123"/>
      <c r="E52" s="123"/>
      <c r="F52" s="123"/>
      <c r="G52" s="63" t="s">
        <v>6</v>
      </c>
    </row>
    <row r="53" spans="1:7" s="62" customFormat="1" ht="21" customHeight="1" x14ac:dyDescent="0.2">
      <c r="A53" s="5">
        <v>1</v>
      </c>
      <c r="B53" s="120"/>
      <c r="C53" s="120"/>
      <c r="D53" s="120"/>
      <c r="E53" s="120"/>
      <c r="F53" s="120"/>
      <c r="G53" s="64">
        <v>0</v>
      </c>
    </row>
    <row r="54" spans="1:7" ht="21" customHeight="1" x14ac:dyDescent="0.2">
      <c r="A54" s="5">
        <v>2</v>
      </c>
      <c r="B54" s="113"/>
      <c r="C54" s="114"/>
      <c r="D54" s="114"/>
      <c r="E54" s="114"/>
      <c r="F54" s="115"/>
      <c r="G54" s="64">
        <v>0</v>
      </c>
    </row>
    <row r="55" spans="1:7" ht="26.25" customHeight="1" x14ac:dyDescent="0.2">
      <c r="B55" s="129" t="s">
        <v>70</v>
      </c>
    </row>
    <row r="56" spans="1:7" ht="57.75" customHeight="1" x14ac:dyDescent="0.2">
      <c r="A56" s="116" t="s">
        <v>8</v>
      </c>
      <c r="B56" s="116"/>
      <c r="C56" s="116"/>
      <c r="D56" s="116"/>
      <c r="E56" s="116"/>
      <c r="F56" s="116"/>
      <c r="G56" s="116"/>
    </row>
    <row r="57" spans="1:7" ht="9.75" customHeight="1" x14ac:dyDescent="0.2"/>
    <row r="58" spans="1:7" s="73" customFormat="1" ht="33.75" customHeight="1" x14ac:dyDescent="0.2">
      <c r="A58" s="69"/>
      <c r="B58" s="70" t="s">
        <v>69</v>
      </c>
      <c r="C58" s="70"/>
      <c r="D58" s="70"/>
      <c r="E58" s="71"/>
      <c r="F58" s="72"/>
      <c r="G58" s="70"/>
    </row>
    <row r="59" spans="1:7" s="73" customFormat="1" ht="15.75" customHeight="1" x14ac:dyDescent="0.2">
      <c r="A59" s="69"/>
      <c r="B59" s="74"/>
      <c r="C59" s="74"/>
      <c r="D59" s="74"/>
      <c r="E59" s="75"/>
      <c r="F59" s="76"/>
      <c r="G59" s="74"/>
    </row>
    <row r="60" spans="1:7" ht="57" customHeight="1" x14ac:dyDescent="0.2">
      <c r="A60" s="125" t="s">
        <v>71</v>
      </c>
      <c r="B60" s="125"/>
      <c r="C60" s="125"/>
      <c r="D60" s="125"/>
      <c r="E60" s="125"/>
      <c r="F60" s="125"/>
      <c r="G60" s="125"/>
    </row>
    <row r="61" spans="1:7" ht="33.75" customHeight="1" x14ac:dyDescent="0.2">
      <c r="A61" s="124"/>
      <c r="B61" s="124"/>
      <c r="C61" s="124"/>
      <c r="D61" s="124"/>
      <c r="E61" s="124"/>
      <c r="F61" s="124"/>
      <c r="G61" s="124"/>
    </row>
    <row r="62" spans="1:7" ht="21" customHeight="1" x14ac:dyDescent="0.2">
      <c r="B62" s="77"/>
      <c r="C62" s="77"/>
      <c r="D62" s="77"/>
      <c r="E62" s="77"/>
      <c r="F62" s="77"/>
      <c r="G62" s="77"/>
    </row>
  </sheetData>
  <sheetProtection algorithmName="SHA-512" hashValue="j9krNMoHfVm7yv3g+hSabmuEvO8loP1n1ANPo3gYv0pqUyt0RArRDZT8iqi3H0nyW6Klb/FNWq/Ai0N8QiGEnQ==" saltValue="vOj2ysoaqvUPOE9+kP/t5A==" spinCount="100000" sheet="1" objects="1" scenarios="1" selectLockedCells="1"/>
  <mergeCells count="39">
    <mergeCell ref="B6:G6"/>
    <mergeCell ref="B7:G7"/>
    <mergeCell ref="A61:G61"/>
    <mergeCell ref="B41:F41"/>
    <mergeCell ref="A60:G60"/>
    <mergeCell ref="B35:C35"/>
    <mergeCell ref="D35:F35"/>
    <mergeCell ref="F2:G2"/>
    <mergeCell ref="B49:F49"/>
    <mergeCell ref="A56:G56"/>
    <mergeCell ref="B2:D2"/>
    <mergeCell ref="B40:F40"/>
    <mergeCell ref="B11:D11"/>
    <mergeCell ref="B15:C15"/>
    <mergeCell ref="D15:F15"/>
    <mergeCell ref="B47:F47"/>
    <mergeCell ref="B48:F48"/>
    <mergeCell ref="B53:F53"/>
    <mergeCell ref="B54:F54"/>
    <mergeCell ref="B42:F42"/>
    <mergeCell ref="B45:G45"/>
    <mergeCell ref="B52:F52"/>
    <mergeCell ref="B43:G43"/>
    <mergeCell ref="A1:G1"/>
    <mergeCell ref="B9:G9"/>
    <mergeCell ref="B12:C12"/>
    <mergeCell ref="B13:C13"/>
    <mergeCell ref="B46:F46"/>
    <mergeCell ref="B37:F37"/>
    <mergeCell ref="B38:F38"/>
    <mergeCell ref="B39:F39"/>
    <mergeCell ref="B4:G4"/>
    <mergeCell ref="D12:F12"/>
    <mergeCell ref="D13:F13"/>
    <mergeCell ref="B17:G17"/>
    <mergeCell ref="B5:G5"/>
    <mergeCell ref="B36:C36"/>
    <mergeCell ref="B14:C14"/>
    <mergeCell ref="D14:F14"/>
  </mergeCells>
  <phoneticPr fontId="2" type="noConversion"/>
  <printOptions horizontalCentered="1"/>
  <pageMargins left="0" right="0" top="0.39370078740157483" bottom="0.39370078740157483" header="0" footer="0"/>
  <pageSetup paperSize="9" scale="63" fitToHeight="0" orientation="landscape" r:id="rId1"/>
  <headerFooter alignWithMargins="0">
    <oddHeader>&amp;R&amp;F</oddHeader>
    <oddFooter xml:space="preserve">&amp;R&amp;"Times New Roman,Normale"&amp;9&amp;P di &amp;N
</oddFooter>
  </headerFooter>
  <rowBreaks count="1" manualBreakCount="1">
    <brk id="3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CB63814375F54591244B42C0361644" ma:contentTypeVersion="0" ma:contentTypeDescription="Creare un nuovo documento." ma:contentTypeScope="" ma:versionID="ae74d0c9073b356a40ace35ffd0d62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B89276-598E-4DD9-9423-66543B24C449}"/>
</file>

<file path=customXml/itemProps2.xml><?xml version="1.0" encoding="utf-8"?>
<ds:datastoreItem xmlns:ds="http://schemas.openxmlformats.org/officeDocument/2006/customXml" ds:itemID="{26BAA7FE-EDAB-4E6F-8C28-4CFC1B496E53}"/>
</file>

<file path=customXml/itemProps3.xml><?xml version="1.0" encoding="utf-8"?>
<ds:datastoreItem xmlns:ds="http://schemas.openxmlformats.org/officeDocument/2006/customXml" ds:itemID="{E6720C70-FCED-49A5-8D02-D7330ADC5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Dettaglio</vt:lpstr>
      <vt:lpstr>Dettaglio!Area_stampa</vt:lpstr>
      <vt:lpstr>Dettaglio!Titoli_stampa</vt:lpstr>
    </vt:vector>
  </TitlesOfParts>
  <Company>Italia Lavoro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Marino Alessio</cp:lastModifiedBy>
  <cp:lastPrinted>2014-10-22T13:50:05Z</cp:lastPrinted>
  <dcterms:created xsi:type="dcterms:W3CDTF">2002-04-11T10:01:52Z</dcterms:created>
  <dcterms:modified xsi:type="dcterms:W3CDTF">2014-10-22T13:51:47Z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0x01010042CB63814375F54591244B42C0361644</vt:lpwstr>
  </property>
  <property fmtid="{D5CDD505-2E9C-101B-9397-08002B2CF9AE}" pid="3" name="Order">
    <vt:r8>9200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