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xr:revisionPtr revIDLastSave="2150" documentId="13_ncr:1_{D01844F9-3BA0-42E1-896A-1BD23C2589F5}" xr6:coauthVersionLast="47" xr6:coauthVersionMax="47" xr10:uidLastSave="{831140DB-8E7F-4FE3-89CB-5DCAF512E314}"/>
  <bookViews>
    <workbookView xWindow="28680" yWindow="-120" windowWidth="29040" windowHeight="15840" tabRatio="756" xr2:uid="{00000000-000D-0000-FFFF-FFFF00000000}"/>
  </bookViews>
  <sheets>
    <sheet name="Indice" sheetId="233" r:id="rId1"/>
    <sheet name="fig.1" sheetId="234" r:id="rId2"/>
    <sheet name="fig.2" sheetId="252" r:id="rId3"/>
    <sheet name="fig.3" sheetId="251" r:id="rId4"/>
    <sheet name="fig.4" sheetId="248" r:id="rId5"/>
    <sheet name="fig.5" sheetId="245" r:id="rId6"/>
    <sheet name="fig.6" sheetId="253" r:id="rId7"/>
    <sheet name="fig.7" sheetId="264" r:id="rId8"/>
    <sheet name="fig.8" sheetId="256" r:id="rId9"/>
    <sheet name="fig.9" sheetId="240" r:id="rId10"/>
    <sheet name="fig.10" sheetId="241" r:id="rId11"/>
    <sheet name="fig.11" sheetId="243" r:id="rId12"/>
    <sheet name="fig.12" sheetId="244" r:id="rId13"/>
    <sheet name="fig.13" sheetId="250" r:id="rId14"/>
    <sheet name="fig.14" sheetId="247" r:id="rId15"/>
    <sheet name="fig.15" sheetId="261" r:id="rId16"/>
    <sheet name="fig.16" sheetId="259" r:id="rId17"/>
    <sheet name="fig.17" sheetId="260" r:id="rId18"/>
    <sheet name="tav.1" sheetId="266" r:id="rId19"/>
    <sheet name="tav.2" sheetId="269" r:id="rId20"/>
    <sheet name="tav.3" sheetId="271" r:id="rId21"/>
    <sheet name="tav.4" sheetId="274" r:id="rId22"/>
    <sheet name="tav.5" sheetId="276" r:id="rId23"/>
    <sheet name="tav.6" sheetId="278" r:id="rId24"/>
    <sheet name="tav.7" sheetId="280" r:id="rId25"/>
    <sheet name="tav.8" sheetId="281" r:id="rId26"/>
    <sheet name="tav.9" sheetId="282" r:id="rId27"/>
    <sheet name="tav.10" sheetId="283" r:id="rId28"/>
    <sheet name="tav.11" sheetId="286" r:id="rId29"/>
    <sheet name="tav.12" sheetId="287" r:id="rId30"/>
    <sheet name="tav.13" sheetId="289" r:id="rId31"/>
    <sheet name="tav.14" sheetId="292" r:id="rId32"/>
    <sheet name="tav.15" sheetId="293" r:id="rId33"/>
    <sheet name="tav.16" sheetId="295" r:id="rId34"/>
    <sheet name="tav.17" sheetId="296" r:id="rId35"/>
    <sheet name="tav.18" sheetId="299" r:id="rId36"/>
    <sheet name="tav.19" sheetId="300" r:id="rId37"/>
    <sheet name="tav.20" sheetId="298" r:id="rId38"/>
    <sheet name="tav.21" sheetId="297" r:id="rId39"/>
    <sheet name="tav.22" sheetId="294" r:id="rId40"/>
    <sheet name="tav.23" sheetId="291" r:id="rId41"/>
    <sheet name="tav.24" sheetId="290" r:id="rId42"/>
    <sheet name="tav.25" sheetId="288" r:id="rId43"/>
    <sheet name="tav.26" sheetId="285" r:id="rId44"/>
    <sheet name="tav.27" sheetId="279" r:id="rId45"/>
    <sheet name="tav.28" sheetId="277" r:id="rId46"/>
    <sheet name="tav.29" sheetId="275" r:id="rId47"/>
    <sheet name="tav.30" sheetId="273" r:id="rId48"/>
    <sheet name="tav.31" sheetId="272" r:id="rId49"/>
    <sheet name="tav.32" sheetId="270" r:id="rId50"/>
    <sheet name="tav.33" sheetId="268" r:id="rId51"/>
    <sheet name="tav.34" sheetId="267" r:id="rId52"/>
  </sheets>
  <definedNames>
    <definedName name="_xlnm.Print_Area" localSheetId="1">fig.1!$A$1:$J$20</definedName>
    <definedName name="_xlnm.Print_Area" localSheetId="10">fig.10!$A$1:$L$26</definedName>
    <definedName name="_xlnm.Print_Area" localSheetId="11">fig.11!$A$1:$J$23</definedName>
    <definedName name="_xlnm.Print_Area" localSheetId="12">fig.12!$A$1:$M$43</definedName>
    <definedName name="_xlnm.Print_Area" localSheetId="13">fig.13!$A$1:$F$27</definedName>
    <definedName name="_xlnm.Print_Area" localSheetId="14">fig.14!$A$1:$R$19</definedName>
    <definedName name="_xlnm.Print_Area" localSheetId="15">fig.15!$A$1:$L$18</definedName>
    <definedName name="_xlnm.Print_Area" localSheetId="16">fig.16!$A$1:$F$18</definedName>
    <definedName name="_xlnm.Print_Area" localSheetId="17">fig.17!$A$1:$E$21</definedName>
    <definedName name="_xlnm.Print_Area" localSheetId="2">fig.2!$A$1:$G$20</definedName>
    <definedName name="_xlnm.Print_Area" localSheetId="3">fig.3!$A$1:$I$19</definedName>
    <definedName name="_xlnm.Print_Area" localSheetId="4">fig.4!$A$1:$K$31</definedName>
    <definedName name="_xlnm.Print_Area" localSheetId="5">fig.5!$A$1:$O$25</definedName>
    <definedName name="_xlnm.Print_Area" localSheetId="6">fig.6!$A$1:$S$28</definedName>
    <definedName name="_xlnm.Print_Area" localSheetId="8">fig.8!$A$1:$G$33</definedName>
    <definedName name="_xlnm.Print_Area" localSheetId="9">fig.9!$A$1:$J$19</definedName>
    <definedName name="svdgdzrgsrt" localSheetId="15">#REF!</definedName>
    <definedName name="svdgdzrgsrt" localSheetId="7">#REF!</definedName>
    <definedName name="svdgdzrgsrt">#REF!</definedName>
    <definedName name="test" localSheetId="15">#REF!</definedName>
    <definedName name="test" localSheetId="7">#REF!</definedName>
    <definedName name="test">#REF!</definedName>
    <definedName name="test_nuovo" localSheetId="15">#REF!</definedName>
    <definedName name="test_nuovo" localSheetId="7">#REF!</definedName>
    <definedName name="test_nuovo">#REF!</definedName>
    <definedName name="TEST1" localSheetId="15">#REF!</definedName>
    <definedName name="TEST1" localSheetId="7">#REF!</definedName>
    <definedName name="TES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2" i="248" l="1"/>
  <c r="G72" i="248" s="1"/>
  <c r="G69" i="248"/>
  <c r="G70" i="248"/>
  <c r="G71" i="248"/>
  <c r="B69" i="248"/>
  <c r="C69" i="248"/>
  <c r="D69" i="248"/>
  <c r="E69" i="248"/>
  <c r="F69" i="248"/>
  <c r="B70" i="248"/>
  <c r="C70" i="248"/>
  <c r="D70" i="248"/>
  <c r="E70" i="248"/>
  <c r="F70" i="248"/>
  <c r="B71" i="248"/>
  <c r="C71" i="248"/>
  <c r="D71" i="248"/>
  <c r="E71" i="248"/>
  <c r="F71" i="248"/>
  <c r="B72" i="248"/>
  <c r="C72" i="248"/>
  <c r="D72" i="248"/>
  <c r="F72" i="248"/>
  <c r="C68" i="248"/>
  <c r="D68" i="248"/>
  <c r="E68" i="248"/>
  <c r="F68" i="248"/>
  <c r="B68" i="248"/>
  <c r="G68" i="248" l="1"/>
  <c r="A13" i="233" l="1"/>
  <c r="A12" i="233"/>
  <c r="A11" i="233"/>
  <c r="A20" i="233"/>
  <c r="A19" i="233"/>
  <c r="A18" i="233"/>
  <c r="A56" i="233"/>
  <c r="A55" i="233"/>
  <c r="A54" i="233"/>
  <c r="A53" i="233"/>
  <c r="A52" i="233"/>
  <c r="A51" i="233"/>
  <c r="A50" i="233"/>
  <c r="A49" i="233"/>
  <c r="A48" i="233"/>
  <c r="A47" i="233"/>
  <c r="A46" i="233"/>
  <c r="A45" i="233"/>
  <c r="A44" i="233"/>
  <c r="A43" i="233"/>
  <c r="A42" i="233"/>
  <c r="A41" i="233"/>
  <c r="A40" i="233"/>
  <c r="A39" i="233"/>
  <c r="A38" i="233"/>
  <c r="A37" i="233"/>
  <c r="A36" i="233"/>
  <c r="A35" i="233"/>
  <c r="A34" i="233"/>
  <c r="A33" i="233"/>
  <c r="A32" i="233"/>
  <c r="A31" i="233"/>
  <c r="A30" i="233"/>
  <c r="A29" i="233"/>
  <c r="A28" i="233"/>
  <c r="A27" i="233"/>
  <c r="A26" i="233"/>
  <c r="A25" i="233"/>
  <c r="A24" i="233"/>
  <c r="A23" i="233"/>
  <c r="A16" i="233" l="1"/>
  <c r="A10" i="233"/>
  <c r="A9" i="233"/>
  <c r="A8" i="233"/>
  <c r="A7" i="233"/>
  <c r="A6" i="233"/>
  <c r="A5" i="233"/>
  <c r="A14" i="233"/>
  <c r="A15" i="233"/>
  <c r="A17" i="233"/>
  <c r="A4" i="233" l="1"/>
</calcChain>
</file>

<file path=xl/sharedStrings.xml><?xml version="1.0" encoding="utf-8"?>
<sst xmlns="http://schemas.openxmlformats.org/spreadsheetml/2006/main" count="1047" uniqueCount="326">
  <si>
    <t>Nord</t>
  </si>
  <si>
    <t>Centro</t>
  </si>
  <si>
    <t>Mezzogiorno</t>
  </si>
  <si>
    <t>Totale</t>
  </si>
  <si>
    <t>Maschi</t>
  </si>
  <si>
    <t>Femmine</t>
  </si>
  <si>
    <t>Agricoltura</t>
  </si>
  <si>
    <t>Industria in senso stretto</t>
  </si>
  <si>
    <t>Costruzioni</t>
  </si>
  <si>
    <t>Commercio e riparazioni</t>
  </si>
  <si>
    <t>Alberghi e ristoranti</t>
  </si>
  <si>
    <t>P.A., istruzione e sanità</t>
  </si>
  <si>
    <t>Attività svolte da famiglie e convivenze</t>
  </si>
  <si>
    <t>Altri servizi pubblici, sociali e personali</t>
  </si>
  <si>
    <t xml:space="preserve">Totale </t>
  </si>
  <si>
    <t>Cessazione richiesta dal lavoratore</t>
  </si>
  <si>
    <t>Cessazione promossa dal datore di lavoro</t>
  </si>
  <si>
    <t>Industria</t>
  </si>
  <si>
    <t>Servizi</t>
  </si>
  <si>
    <t>Cessazione al termine</t>
  </si>
  <si>
    <t>Trasporti, comunicazioni etc.</t>
  </si>
  <si>
    <t>Italia</t>
  </si>
  <si>
    <t>Braccianti agricoli</t>
  </si>
  <si>
    <t>Cuochi in alberghi e ristoranti</t>
  </si>
  <si>
    <t>Facchini, addetti allo spostamento merci ed assimilati</t>
  </si>
  <si>
    <t>Registi, direttori artistici, attori, sceneggiatori e scenografi</t>
  </si>
  <si>
    <t xml:space="preserve">Piemonte </t>
  </si>
  <si>
    <t>Valle d'Aosta</t>
  </si>
  <si>
    <t xml:space="preserve">Lombardia </t>
  </si>
  <si>
    <t xml:space="preserve">Veneto </t>
  </si>
  <si>
    <t xml:space="preserve">Liguria </t>
  </si>
  <si>
    <t xml:space="preserve">Toscana </t>
  </si>
  <si>
    <t xml:space="preserve">Umbria </t>
  </si>
  <si>
    <t xml:space="preserve">Marche </t>
  </si>
  <si>
    <t xml:space="preserve">Lazio </t>
  </si>
  <si>
    <t xml:space="preserve">Abruzzo </t>
  </si>
  <si>
    <t xml:space="preserve">Molise </t>
  </si>
  <si>
    <t xml:space="preserve">Campania </t>
  </si>
  <si>
    <t xml:space="preserve">Basilicata </t>
  </si>
  <si>
    <t xml:space="preserve">Calabria </t>
  </si>
  <si>
    <t xml:space="preserve">Sicilia </t>
  </si>
  <si>
    <t xml:space="preserve">Sardegna </t>
  </si>
  <si>
    <t>Rapporti di lavoro attivati</t>
  </si>
  <si>
    <t>Rapporti di lavoro cessati</t>
  </si>
  <si>
    <t>I trim</t>
  </si>
  <si>
    <t>II trim</t>
  </si>
  <si>
    <t>III trim</t>
  </si>
  <si>
    <t>IV trim</t>
  </si>
  <si>
    <t>REGIONE</t>
  </si>
  <si>
    <t>Trasporti, comunicazioni, attività finanziarie, etc</t>
  </si>
  <si>
    <t xml:space="preserve">          Bolzano</t>
  </si>
  <si>
    <t xml:space="preserve">          Trento </t>
  </si>
  <si>
    <t xml:space="preserve">Puglia </t>
  </si>
  <si>
    <t xml:space="preserve"> Tempo Determinato </t>
  </si>
  <si>
    <t xml:space="preserve"> Apprendistato </t>
  </si>
  <si>
    <t xml:space="preserve"> Totale  </t>
  </si>
  <si>
    <t xml:space="preserve">         Bolzano</t>
  </si>
  <si>
    <t xml:space="preserve">        Trento </t>
  </si>
  <si>
    <t>Friuli Venezia Giulia</t>
  </si>
  <si>
    <t>Totale (b)</t>
  </si>
  <si>
    <t xml:space="preserve">Emilia-Romagna </t>
  </si>
  <si>
    <t>Trasporti, comunicazioni, etc.</t>
  </si>
  <si>
    <t xml:space="preserve"> Contratti di Collaborazione</t>
  </si>
  <si>
    <t>TIPOLOGIA DI CONTRATTO</t>
  </si>
  <si>
    <t>Valori assoluti</t>
  </si>
  <si>
    <t>Composizione percentuale</t>
  </si>
  <si>
    <t>SETTORE DI ATTIVITA' ECONOMICA</t>
  </si>
  <si>
    <t>Var.% rispetto all'anno precedente</t>
  </si>
  <si>
    <t>Trasporti, comunicazioni, attività finanziarie e altri servizi alle imprese</t>
  </si>
  <si>
    <t xml:space="preserve">        di cui: Istruzione </t>
  </si>
  <si>
    <t>TRIMESTRE</t>
  </si>
  <si>
    <t>ATTIVITA' ECONOMICA</t>
  </si>
  <si>
    <t>CLASSE D'ETA'</t>
  </si>
  <si>
    <t>Tempo Determinato</t>
  </si>
  <si>
    <t>Apprendistato</t>
  </si>
  <si>
    <t>fino a 24 anni</t>
  </si>
  <si>
    <t>25-34</t>
  </si>
  <si>
    <t>35-54</t>
  </si>
  <si>
    <t>55-64</t>
  </si>
  <si>
    <t>65 e oltre</t>
  </si>
  <si>
    <t xml:space="preserve"> Contratti di Collaborazione </t>
  </si>
  <si>
    <t xml:space="preserve"> Totale </t>
  </si>
  <si>
    <t>(a) Si intende la ripartizione geografica della sede in cui si svolge l'attività lavorativa.</t>
  </si>
  <si>
    <t>Settori</t>
  </si>
  <si>
    <t>CLASSE DI ETA'</t>
  </si>
  <si>
    <t>MOTIVI DI CESSAZIONE</t>
  </si>
  <si>
    <t>Addetti agli affari generali</t>
  </si>
  <si>
    <t>Addetti all'assistenza personale</t>
  </si>
  <si>
    <t>Commessi delle vendite al minuto</t>
  </si>
  <si>
    <t>Manovali e personale non qualificato dell’edilizia civile e professioni assimilate</t>
  </si>
  <si>
    <t>Professori di scuola primaria</t>
  </si>
  <si>
    <t>Professori di scuola pre–primaria</t>
  </si>
  <si>
    <t>Camerieri e professioni assimilate</t>
  </si>
  <si>
    <t>Contratti di Collaborazione</t>
  </si>
  <si>
    <t>Conduttori di mezzi pesanti e camion</t>
  </si>
  <si>
    <t>Tipo contratto</t>
  </si>
  <si>
    <t>Altre qualifiche</t>
  </si>
  <si>
    <t>Totale 
(=100%)</t>
  </si>
  <si>
    <t xml:space="preserve">Emilia Romagna </t>
  </si>
  <si>
    <t>P.A., Istruzione e Sanità</t>
  </si>
  <si>
    <t xml:space="preserve">Maschi </t>
  </si>
  <si>
    <t>Fonte: Ministero del Lavoro e delle Politiche Sociali - Sistema Informativo Statistico delle Comunicazioni Obbligatorie</t>
  </si>
  <si>
    <t>COMPOSIZIONE PERCENTUALE</t>
  </si>
  <si>
    <t>Cessazione richiesta dal tirocinante</t>
  </si>
  <si>
    <t>Altro</t>
  </si>
  <si>
    <t>(a) Per "Altre cause" si intende: Altro, Decesso, Modifica del termine inizialmente fissato; Risoluzione consensuale.</t>
  </si>
  <si>
    <t xml:space="preserve">(a) Si intende la Regione della sede in cui si svolge l'attività lavorativa. 
</t>
  </si>
  <si>
    <t>(b) Il Totale è comprensivo degli N.d.</t>
  </si>
  <si>
    <t>(a) Si intende la Regione della sede in cui si svolge l'attività lavorativa</t>
  </si>
  <si>
    <t xml:space="preserve">(b) Il Totale è comprensivo degli N.d. </t>
  </si>
  <si>
    <t>Fonte: Ministero del Lavoro e delle Politiche Sociali - Sistema informativo Statistico delle Comunicazioni Obbligatorie</t>
  </si>
  <si>
    <t>Rapporti di lavoro attivati - Composizione Percentuali</t>
  </si>
  <si>
    <t>Tempo Indeterminato (a)</t>
  </si>
  <si>
    <t>Altro (b)</t>
  </si>
  <si>
    <t>(a) Al netto delle Trasformazioni</t>
  </si>
  <si>
    <t xml:space="preserve"> Tempo Indeterminato (a)</t>
  </si>
  <si>
    <t xml:space="preserve"> Altro (b) </t>
  </si>
  <si>
    <t xml:space="preserve">(b) La tipologia contrattuale “Altro” include: contratto di formazione lavoro (solo P.A.); contratti di inserimento lavorativo; contratto di agenzia a tempo determinato
e indeterminato; contratto intermittente a tempo determinato e indeterminato; lavoro autonomo nello spettacolo.
</t>
  </si>
  <si>
    <t>(b)  La tipologia contrattuale “Altro” include: contratto di formazione lavoro (solo P.A.); contratti di inserimento lavorativo; contratto di agenzia a tempo determinato
e indeterminato; contratto intermittente a tempo determinato e indeterminato; lavoro autonomo nello spettacolo.</t>
  </si>
  <si>
    <t>DURATA EFFETTIVA DEL RAPPORTO DI LAVORO (GIORNI)</t>
  </si>
  <si>
    <t>Fino a 30</t>
  </si>
  <si>
    <t>2-3</t>
  </si>
  <si>
    <t>4-30</t>
  </si>
  <si>
    <t>31-90</t>
  </si>
  <si>
    <t>91-365</t>
  </si>
  <si>
    <t>366 e oltre</t>
  </si>
  <si>
    <t>Altre cause (a)</t>
  </si>
  <si>
    <t>Altro (d)</t>
  </si>
  <si>
    <t xml:space="preserve"> Tempo Indeterminato (c)</t>
  </si>
  <si>
    <t>(c) Al netto delle Trasformazioni</t>
  </si>
  <si>
    <t>(d) La tipologia contrattuale "Altro" include: contratto di formazione lavoro (solo P.A.); contratto di inserimento lavorativo; contratto di agenzia a tempo determinato e indeterminato; lavoro autonomo nello spettacolo.</t>
  </si>
  <si>
    <t>Operatori di apparecchi per la ripresa e la produzione audio-video</t>
  </si>
  <si>
    <t>Bidelli e professioni assimilate</t>
  </si>
  <si>
    <t>Autisti di taxi, conduttori di automobili, furgoni e altri veicoli</t>
  </si>
  <si>
    <t>* Poiché uno stesso lavoratore nel periodo considerato viene coinvolto da più rapporti di lavoro, è stato ricondotto a 100 il totale per classe di età.</t>
  </si>
  <si>
    <t>Figura 1 - Rapporti di lavoro attivati e cessati (valori assoluti). I trimestre 2021 - IV trimestre 2023</t>
  </si>
  <si>
    <t>Figura 3 – Variazione percentuale rispetto all’anno precedente dei rapporti di lavoro cessati per durata effettiva del rapporto di lavoro (giorni) e genere. Anno 2023</t>
  </si>
  <si>
    <t>Figura 2 – Variazione percentuale rispetto all’anno precedente dei rapporti di lavoro cessati per motivo di cessazione. Anno 2023</t>
  </si>
  <si>
    <t>Figura 16 – Tirocini extracurriculari cessati per durata effettiva del rapporto di tirocinio (giorni) (composizioni percentuali). Anno 2023</t>
  </si>
  <si>
    <t>Figura 17 – Tirocini extracurriculari cessati per motivo di cessazione (composizioni percentuali). Anno 2023</t>
  </si>
  <si>
    <t>Figura 14 –  Rapporti di lavoro attivati per qualifica professionale (prime dieci posizioni per numerosità) e genere del lavoratore interessato (incidenza percentuale sul totale dei rapporti di lavoro attivati). Anno 2023</t>
  </si>
  <si>
    <t>Figura 4 –  Lavoratori interessati da almeno un’attivazione per classe d’età e tipologia di contratto (composizione percentuale*). Anno 2023</t>
  </si>
  <si>
    <t>Figura 5 –Rapporti di lavoro attivati per tipologia di contratto (composizioni percentuali e variazioni percentuali rispetto all’anno precedente). Anni 2021, 2022 e 2023</t>
  </si>
  <si>
    <t>Figura 6 – Rapporti di lavoro attivati per Regione (a) e settore di attività economica (composizione percentuale). Anno 2023</t>
  </si>
  <si>
    <t>Figura 7 – Rapporti di lavoro attivati per Regione (a). Settori prevalenti (composizioni percentuali). Anno 2023</t>
  </si>
  <si>
    <t>Figura 13  – Rapporti di lavoro cessati per area geografica e settore di attività economica (composizione percentuale). Anno 2023</t>
  </si>
  <si>
    <t>Figura 8 – Rapporti di lavoro attivati per tipologia di contratto e Regione (a) (composizione percentuale). Anno 2023</t>
  </si>
  <si>
    <t>Figura 12 – Rapporti di lavoro attivati per ripartizione geografica, settore di attività economica  e genere del lavoratore interessato (composizione percentuale).  Anno 2023</t>
  </si>
  <si>
    <t>Figura 11 – Rapporti di lavoro attivati per settore di attività economica e ripartizione geografica (composizione percentuale). Anno 2023</t>
  </si>
  <si>
    <t>Figura 10 – Rapporti di lavoro attivati per settore di attività economica (composizione  percentuale e variazione percentuale rispetto all’anno precedente). Anni 2021, 2022 e 2023</t>
  </si>
  <si>
    <t>Lavoratori  attivati</t>
  </si>
  <si>
    <t xml:space="preserve">Variazione tendenziale % </t>
  </si>
  <si>
    <t>Altri servizi pubb., soc. e personali</t>
  </si>
  <si>
    <t>Attività svolte da famiglie e conv.</t>
  </si>
  <si>
    <t>Trasporti, Comun., Attività  finanz.</t>
  </si>
  <si>
    <t>Tavola 34 - Missioni cessate di rapporti di lavoro in somministrazione per settore di attività economica (valori assoluti, composizioni percentuali e variazioni percentuali). Anni 2021, 2022 e 2023</t>
  </si>
  <si>
    <t xml:space="preserve">SETTORE DI ATTIVITA' </t>
  </si>
  <si>
    <t>ECONOMICA</t>
  </si>
  <si>
    <t>Tavola 33 – Missioni attivate di rapporti di lavoro in somministrazione per settore di attività economica (valori assoluti, composizioni percentuali e variazioni percentuali). Anni 2021, 2022 e 2023</t>
  </si>
  <si>
    <t>Lavoratori  cessati</t>
  </si>
  <si>
    <t>Variazione tendenziale %</t>
  </si>
  <si>
    <t>Lavoratori cessati</t>
  </si>
  <si>
    <t>1</t>
  </si>
  <si>
    <t>Tavola 32 – Rapporti di lavoro in somministrazione cessati per classe di durata effettiva (valori assoluti, composizioni percentuali e variazioni percentuali). Anni 2021, 2022 e 2023</t>
  </si>
  <si>
    <t>MOTIVO CESSAZIONE</t>
  </si>
  <si>
    <t>Cessazione al Termine</t>
  </si>
  <si>
    <t>Altre cause</t>
  </si>
  <si>
    <t>Tavola 31 - Rapporti di lavoro in somministrazione cessati per motivo di cessazione (valori assoluti, composizioni percentuali e variazioni percentuali). Anni 2021, 2022 e 2023</t>
  </si>
  <si>
    <t xml:space="preserve">     di cui:   Cessazione attività</t>
  </si>
  <si>
    <t>Licenziamento (a)</t>
  </si>
  <si>
    <t>Altre cause (c)</t>
  </si>
  <si>
    <t>(a) Per "Licenziamento" si intende: Licenziamento per giustificato motivo oggettivo; Licenziamento per giustificato motivo soggettivo; Licenziamento collettivo; Licenziamento giusta causa.</t>
  </si>
  <si>
    <t>(b) Per "Altro" si intende: Decadenza dal servizio; Mancato superamento del periodo di prova.</t>
  </si>
  <si>
    <t>(c) Per "Altre cause" si intende: Altro; Decesso; Modifica del termine inizialmente fissato; Risoluzione consensuale.</t>
  </si>
  <si>
    <t>Tavola 3 – Rapporti di lavoro cessati per motivo di cessazione (valori assoluti, composizioni percentuali e variazioni percentuali). Anni 2021, 2022 e 2023.</t>
  </si>
  <si>
    <t>Tavola 2 – Rapporti di lavoro cessati e lavoratori interessati da almeno una cessazione  (valori assoluti e variazione tendenziale percentuale). I trimestre 2021 – IV trimestre 2023</t>
  </si>
  <si>
    <t>Tavola 1 – Rapporti di lavoro attivati e lavoratori interessati da almeno un‘attivazione (valori assoluti e variazione tendenziale percentuale). I trimestre 2021 – IV trimestre 2023</t>
  </si>
  <si>
    <t>Fino a 24</t>
  </si>
  <si>
    <t>Da 25 a 29</t>
  </si>
  <si>
    <t>Da 30 a 34</t>
  </si>
  <si>
    <t>Da 35 a 44</t>
  </si>
  <si>
    <t>Da 45 a 54</t>
  </si>
  <si>
    <t>Da 55 a 64</t>
  </si>
  <si>
    <t>Oltre 65</t>
  </si>
  <si>
    <t>Tavola 30 – Rapporti di lavoro in somministrazione attivati per classe di età (valori assoluti, composizioni percentuali e variazioni percentuali). Anni 2021, 2022 e 2023</t>
  </si>
  <si>
    <t>GENERE</t>
  </si>
  <si>
    <t>Tavola 29 – Rapporti di lavoro in somministrazione attivati per genere del lavoratore interessato (valori assoluti, composizioni percentuali e variazioni percentuali).  Anni 2021, 2022 e 2023</t>
  </si>
  <si>
    <t>Tavola 4 – Rapporti di lavoro cessati per durata effettiva del rapporto di lavoro (valori assoluti, composizioni percentuali e variazioni percentuali). Anni 2021, 2022 e 2023.</t>
  </si>
  <si>
    <t>Tirocinanti attivati (A)</t>
  </si>
  <si>
    <t>Tirocini attivati (B)</t>
  </si>
  <si>
    <t>Numero medio attivazioni per tirocinante (B/A)</t>
  </si>
  <si>
    <t>fino a 24</t>
  </si>
  <si>
    <t>55 e oltre</t>
  </si>
  <si>
    <t>Tavola 28 – Tirocini extracurriculari attivati, individui interessati da almeno un tirocinio (a), numero medio di tirocini attivati per classe di età e genere dell'individuo interessato (valori assoluti). Anni 2021, 2022 e 2023.</t>
  </si>
  <si>
    <t>01-PIEMONTE</t>
  </si>
  <si>
    <t>02-VALLE D'AOSTA</t>
  </si>
  <si>
    <t>03-LOMBARDIA</t>
  </si>
  <si>
    <t>04-BOLZANO</t>
  </si>
  <si>
    <t>04-TRENTO</t>
  </si>
  <si>
    <t>05-VENETO</t>
  </si>
  <si>
    <t>06-FRIULI</t>
  </si>
  <si>
    <t>07-LIGURIA</t>
  </si>
  <si>
    <t>08-EMILIA ROMAGNA</t>
  </si>
  <si>
    <t>09-TOSCANA</t>
  </si>
  <si>
    <t>10-UMBRIA</t>
  </si>
  <si>
    <t>11-MARCHE</t>
  </si>
  <si>
    <t>12-LAZIO</t>
  </si>
  <si>
    <t>13-ABRUZZO</t>
  </si>
  <si>
    <t>14-MOLISE</t>
  </si>
  <si>
    <t>15-CAMPANIA</t>
  </si>
  <si>
    <t>16-PUGLIA</t>
  </si>
  <si>
    <t>17-BASILICATA</t>
  </si>
  <si>
    <t>18-CALABRIA</t>
  </si>
  <si>
    <t>19-SICILIA</t>
  </si>
  <si>
    <t>20-SARDEGNA</t>
  </si>
  <si>
    <t>(a) Si intende la Regione della sede in cui si svolge l'attività lavorativa.</t>
  </si>
  <si>
    <t>Tavola 5 - Rapporti di lavoro a tempo determinato trasformati a tempo indeterminato per Regione (a). Valori assoluti, composizioni percentuali e variazioni percentuali. Anni 2021, 2022 e 2023.</t>
  </si>
  <si>
    <t>Trasporti, comunicazioni, attività finanziarie, etc.</t>
  </si>
  <si>
    <t>Tavola 6 - Rapporti di lavoro a tempo determinato trasformati a tempo indeterminato per settore di attività economica. Valori assoluti, composizioni percentuali e variazioni percentuali. Anni 2021, 2022 e 2023.</t>
  </si>
  <si>
    <t xml:space="preserve">- di cui Istruzione </t>
  </si>
  <si>
    <t>Tavola 27 - Tirocini extracurriculari attivati per settore di attività economica  (variazioni percentuali). Anni 2021, 2022 e 2023.</t>
  </si>
  <si>
    <r>
      <t> </t>
    </r>
    <r>
      <rPr>
        <b/>
        <sz val="9"/>
        <color indexed="8"/>
        <rFont val="Arial Narrow"/>
        <family val="2"/>
      </rPr>
      <t>QUALIFICA PROFESSIONALE</t>
    </r>
  </si>
  <si>
    <t>Addetti alla gestione dei magazzini e e professioni assimilate</t>
  </si>
  <si>
    <t>Muratori in pietra, mattoni, refrattari</t>
  </si>
  <si>
    <t>Personale non qualificato delle attività industriali e professioni assimilate</t>
  </si>
  <si>
    <t>Personale non qualificato addetto ai servizi di pulizia di uffici ed esercizi commerciali</t>
  </si>
  <si>
    <t>Addetti a funzioni di segreteria</t>
  </si>
  <si>
    <t>Professioni qualificate nei servizi sanitari e sociali</t>
  </si>
  <si>
    <t>Operai addetti ai servizi di igiene e pulizia</t>
  </si>
  <si>
    <t>Baristi e professioni assimilate</t>
  </si>
  <si>
    <t>Professioni sanitarie infermieristiche ed ostetriche</t>
  </si>
  <si>
    <t>Tavola 7 - Rapporti di lavoro a tempo determinato trasformati a tempo indeterminato per qualifica professionale del lavoratore coinvolto (composizioni percentuali). Anno 2023</t>
  </si>
  <si>
    <t>FASCE DURATA PRIMA DELLA TRASFORMAZIONE (GIORNI)</t>
  </si>
  <si>
    <t>Tavola 8 - Durata del contratto prima della trasformazione. Valori assoluti, composizioni percentuali e variazioni percentuali. Anni 2021, 2022 e 2023</t>
  </si>
  <si>
    <t>ANNO TRASFORMAZIONE</t>
  </si>
  <si>
    <t>ANNO CESSAZIONE</t>
  </si>
  <si>
    <t>Composizione percentuale su totale</t>
  </si>
  <si>
    <t>Tavola 9 - Contratti di lavoro trasformati e cessati per anno di trasformazione e anno di cessazione. Valori assoluti composizioni percentuali e composizione percentuale sul totale. Anni 2021, 2022 e 2023</t>
  </si>
  <si>
    <t>Da 25 a 34</t>
  </si>
  <si>
    <t>Maschi Totale</t>
  </si>
  <si>
    <t>Femmine Totale</t>
  </si>
  <si>
    <t xml:space="preserve">Friuli Venezia Giulia </t>
  </si>
  <si>
    <t>Puglia</t>
  </si>
  <si>
    <t>(a) Si intende la Regione della sede in cui si svolge il tirocinio.</t>
  </si>
  <si>
    <t>Totale (=100%)</t>
  </si>
  <si>
    <t>(b) La tipologia contrattuale "Altro" include: contratto di formazione lavoro (solo P.A.); contratto di inserimento lavorativo; contratto di agenzia a tempo determinato e indeterminato; lavoro autonomo nello spettacolo.</t>
  </si>
  <si>
    <t>RIPARTIZIONE</t>
  </si>
  <si>
    <t>N.d. (b)</t>
  </si>
  <si>
    <t>(a) Si intende la ripartizione geografica della sede in cui si svolge il tirocinio.</t>
  </si>
  <si>
    <t>(b) Comprende i tirocini la cui sede è situata al di fuori del territorio italiano, in Comuni di recente istituzione o non è specificata.</t>
  </si>
  <si>
    <t>CLASSE D’ETA’</t>
  </si>
  <si>
    <t>Tavola 26 –  Attivazioni di tirocini extracurriculari per Regione(a) (valori assoluti e variazioni percentuali).  Anni 2021, 2022 e 2023</t>
  </si>
  <si>
    <t>Tavola 25 – Tirocini extracurriculari attivati per ripartizione geografica (a) e genere dell'individuo interessato (valori assoluti, composizioni percentuali e variazioni percentuali). Anni 2021, 2022 e 2023.</t>
  </si>
  <si>
    <t>Tirocini attivati</t>
  </si>
  <si>
    <t>Tirocinanti attivati</t>
  </si>
  <si>
    <t>Tavola 24 – Tirocini extracurriculari attivati e individui interessati da almeno un tirocinio (valori assoluti). I trimestre 2021 – IV trimestre 2023</t>
  </si>
  <si>
    <t>Lavoratori cessati (b) (A)</t>
  </si>
  <si>
    <t>Rapporti di lavoro cessati (B)</t>
  </si>
  <si>
    <t>Numero medio cessazioni per lavoratore (B/A)</t>
  </si>
  <si>
    <t>(a) In questa elaborazione sono conteggiati una sola volta i lavoratori coinvolti da più di una cessazione nel corso del periodo considerato.</t>
  </si>
  <si>
    <t>(b) Eventuali età non corrette sono state attribuite all’ultima fascia di età ammissibile per la tipologia contrattuale in essere.</t>
  </si>
  <si>
    <t>Contratti di Collab.</t>
  </si>
  <si>
    <t xml:space="preserve">Altro </t>
  </si>
  <si>
    <t>(b)</t>
  </si>
  <si>
    <t>Esercenti di cinema, teatri e attività sportive e ricreative</t>
  </si>
  <si>
    <t>Personale non qualificato nei servizi di ristorazione</t>
  </si>
  <si>
    <t>Tavola 23 - Rapporti di lavoro attivati per qualifica professionale (prime dieci posizioni per numerosità) tipologia di contratto e genere del lavoratore interessato  (composizione percentuale e valori assoluti). Anno 2023</t>
  </si>
  <si>
    <t>CLASSE DI ETA’</t>
  </si>
  <si>
    <t>Tavola 14 – Variazione percentuale rispetto all’anno precedente dei lavoratori interessati da almeno una cessazione di rapporto di lavoro per classe di età e genere. Anni 2021, 2022 e 2023.</t>
  </si>
  <si>
    <t>Tavola 12 – Variazione percentuale rispetto all’anno precedente dei lavoratori interessati da almeno una attivazione di rapporto di lavoro per classe di età e genere. Anni 2021, 2022 e 2023.</t>
  </si>
  <si>
    <t>Tavola 10 - Lavoratori interessati da trasformazioni da tempo determinato a tempo indeterminato per genere e classe di età. Valori assoluti, composizioni e variazioni percentuali. Anni 2021, 2022 e 2023.</t>
  </si>
  <si>
    <t>Tavola 22 – Rapporti di lavoro cessati per settore di attività economica (valori assoluti, composizioni percentuali e variazioni percentuali). Anni 2021, 2022 e 2023</t>
  </si>
  <si>
    <t>di cui:</t>
  </si>
  <si>
    <t>Altro (a)</t>
  </si>
  <si>
    <t>(a) La tipologia contrattuale "Altro" include: contratto di formazione lavoro (solo P.A.); contratto di inserimento lavorativo; contratto di agenzia a tempo determinato e indeterminato; contratto intermittente a tempo determinato e indeterminato; lavoro autonomo nello spettacolo.</t>
  </si>
  <si>
    <t xml:space="preserve">      - di cui Istruzione</t>
  </si>
  <si>
    <t>Tavola 21 - Rapporti di lavoro attivati per genere del lavoratore interessato e settore di attività economica  (variazioni percentuali). Anni 2021, 2022 e 2023.</t>
  </si>
  <si>
    <t>(b) Comprende i rapporti di lavoro la cui sede è situata al di fuori del territorio italiano, in Comuni di recente istituzione o non è specificata.</t>
  </si>
  <si>
    <t>Tavola 17  – Rapporti di lavoro attivati per ripartizione geografica (a) e genere del lavoratore interessato (valori assoluti, composizioni percentuali e variazioni percentuali). Anni 2021, 2022 e 2023.</t>
  </si>
  <si>
    <t>Altre cause (d)</t>
  </si>
  <si>
    <t xml:space="preserve"> Totale (=100%) </t>
  </si>
  <si>
    <t>Cessazione attività</t>
  </si>
  <si>
    <t>Licenz. (b)</t>
  </si>
  <si>
    <r>
      <t>Altro</t>
    </r>
    <r>
      <rPr>
        <b/>
        <i/>
        <sz val="9"/>
        <rFont val="Arial Narrow"/>
        <family val="2"/>
      </rPr>
      <t>(c)</t>
    </r>
  </si>
  <si>
    <t xml:space="preserve">       Bolzano</t>
  </si>
  <si>
    <t>Emilia-Romagna</t>
  </si>
  <si>
    <t>Totale (e)</t>
  </si>
  <si>
    <t xml:space="preserve">(b) Per "Licenziamento" si intende: Licenziamento per giustificato motivo oggettivo; Licenziamento per giustificato motivo soggettivo; Licenziamento collettivo; Licenziamento giusta causa.  </t>
  </si>
  <si>
    <t>(c) Per "Altro" si intende: Decadenza dal servizio; Mancato superamento del periodo di prova.</t>
  </si>
  <si>
    <t>(d) Per "Altre cause" si intende: Altro; Decesso; Modifica del termine inizialmente fissato; Risoluzione consensuale.</t>
  </si>
  <si>
    <t>(e) Il Totale è comprensivo degli N.d.</t>
  </si>
  <si>
    <t>Tavola 20 – Rapporti di lavoro cessati per Regione (a) e motivo di cessazione (composizione percentuale e valori assoluti). Anno 2023</t>
  </si>
  <si>
    <t>Trasporti, comunicazioni, attività finanziarie etc,</t>
  </si>
  <si>
    <t xml:space="preserve"> - di cui Istruzione </t>
  </si>
  <si>
    <t>variazione percentuale</t>
  </si>
  <si>
    <t>valori assoluti</t>
  </si>
  <si>
    <t>(a) Si intende la Regione dove si svolge il rapporto di lavoro.</t>
  </si>
  <si>
    <t>Fino a 30 giorni</t>
  </si>
  <si>
    <t>31-90 giorni</t>
  </si>
  <si>
    <t>91-365 giorni</t>
  </si>
  <si>
    <t>366 e oltre giorni</t>
  </si>
  <si>
    <r>
      <t>Totale</t>
    </r>
    <r>
      <rPr>
        <i/>
        <sz val="9"/>
        <rFont val="Arial Narrow"/>
        <family val="2"/>
      </rPr>
      <t xml:space="preserve">                           </t>
    </r>
  </si>
  <si>
    <t>di cui</t>
  </si>
  <si>
    <t>1 giorno</t>
  </si>
  <si>
    <t>2-3 giorni</t>
  </si>
  <si>
    <t>4-30 giorni</t>
  </si>
  <si>
    <t xml:space="preserve">        Bolzano</t>
  </si>
  <si>
    <t>(b) Il Totale è comprensivo degli Nd</t>
  </si>
  <si>
    <t>Tavola 19 – Rapporti di lavoro cessati per Regione (a) e durata effettiva del rapporto di lavoro (composizione percentuale e valori assoluti). Anno 2023</t>
  </si>
  <si>
    <t>Tavola 18 - Rapporti di lavoro attivati rispetto all'anno precedente per Regione (a) e settore di attività economica (variazione percentuale rispetto all'anno precedente  e valori assoluti). Anni 2021, 2022 e 2023.</t>
  </si>
  <si>
    <t>Rapporto annuale sulle Comunicazioni Obbligatorie 2024</t>
  </si>
  <si>
    <t>Figura 15 – Tirocini extracurriculari attivati per genere dell'individuo interessato e settore di attività economica (composizioni percentuali). Anno 2023</t>
  </si>
  <si>
    <t>Figura 9 – Rapporti di lavoro attivati per settore di attività economica (composizione  percentuale). Anni 2021, 2022 e 2023</t>
  </si>
  <si>
    <t>INDICE DELLE TABELLE:</t>
  </si>
  <si>
    <t>INDICE DELLE FIGURE:</t>
  </si>
  <si>
    <t>Lavoratori attivati (b) (A)</t>
  </si>
  <si>
    <t>Rapporti di lavoro attivati (B)</t>
  </si>
  <si>
    <t>Numero medio attivazioni per lavoratore (B/A)</t>
  </si>
  <si>
    <t xml:space="preserve">(a) In questa elaborazione sono conteggiati una sola volta i lavoratori coinvolti da più di una attivazione nel corso del periodo considerato. </t>
  </si>
  <si>
    <t>Tavola 11 – Rapporti di lavoro attivati, lavoratori interessati da almeno un’attivazione di rapporto di lavoro (a), numero medio di attivazioni per lavoratore per classe di età del lavoratore interessato (valori assoluti). Anni 2021, 2022 e 2023.</t>
  </si>
  <si>
    <t xml:space="preserve"> Altro (b)</t>
  </si>
  <si>
    <t>TIPOLOGIA DI 
CONTRATTO</t>
  </si>
  <si>
    <t>Tempo Indeterminato</t>
  </si>
  <si>
    <t>Tavola 15 – Rapporti di lavoro attivati per tipologia di contratto del lavoratore interessato (valori assoluti, composizioni percentuali e variazioni percentuali). Anni 2021, 2022 e 2023.</t>
  </si>
  <si>
    <t>Tavola 16 – Rapporti di lavoro cessati per tipologia di contratto (valori assoluti, composizioni percentuali e variazioni percentuali). Anni 2021, 2022 e 2023.</t>
  </si>
  <si>
    <t>Tavola 13 – Lavoratori interessati da almeno una cessazione di rapporto di lavoro (a), rapporti di lavoro cessati e numero medio di cessazioni per lavoratore, per classe di età (valori assoluti). Anni 2021, 2022 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</si>
</sst>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
    <numFmt numFmtId="165" formatCode="_-* #,##0_-;\-* #,##0_-;_-* &quot;-&quot;??_-;_-@_-"/>
    <numFmt numFmtId="166" formatCode="_-* #,##0.0_-;\-* #,##0.0_-;_-* &quot;-&quot;??_-;_-@_-"/>
    <numFmt numFmtId="167" formatCode="_-* #.##0.00_-;\-* #.##0.00_-;_-* &quot;-&quot;??_-;_-@_-"/>
    <numFmt numFmtId="168" formatCode="#,###.0"/>
    <numFmt numFmtId="169" formatCode="#,##0.0_ ;\-#,##0.0\ "/>
    <numFmt numFmtId="170" formatCode="#,##0.0"/>
    <numFmt numFmtId="171" formatCode="0.0%"/>
  </numFmts>
  <fonts count="55" x14ac:knownFonts="1">
    <font>
      <sz val="11"/>
      <color theme="1"/>
      <name val="Calibri"/>
      <family val="2"/>
      <scheme val="minor"/>
    </font>
    <font>
      <sz val="11"/>
      <color indexed="8"/>
      <name val="Calibri"/>
      <family val="2"/>
    </font>
    <font>
      <b/>
      <sz val="10"/>
      <color indexed="64"/>
      <name val="Arial"/>
      <family val="2"/>
    </font>
    <font>
      <sz val="10"/>
      <color indexed="64"/>
      <name val="Arial"/>
      <family val="2"/>
    </font>
    <font>
      <sz val="10"/>
      <name val="Arial"/>
      <family val="2"/>
    </font>
    <font>
      <b/>
      <sz val="9"/>
      <name val="Arial Narrow"/>
      <family val="2"/>
    </font>
    <font>
      <sz val="9"/>
      <name val="Arial Narrow"/>
      <family val="2"/>
    </font>
    <font>
      <i/>
      <sz val="9"/>
      <name val="Arial Narrow"/>
      <family val="2"/>
    </font>
    <font>
      <sz val="11"/>
      <color theme="1"/>
      <name val="Calibri"/>
      <family val="2"/>
      <scheme val="minor"/>
    </font>
    <font>
      <b/>
      <sz val="9"/>
      <color theme="1"/>
      <name val="Arial Narrow"/>
      <family val="2"/>
    </font>
    <font>
      <sz val="9"/>
      <color theme="1"/>
      <name val="Arial Narrow"/>
      <family val="2"/>
    </font>
    <font>
      <sz val="9"/>
      <color rgb="FF000000"/>
      <name val="Arial Narrow"/>
      <family val="2"/>
    </font>
    <font>
      <sz val="9"/>
      <color indexed="8"/>
      <name val="Arial Narrow"/>
      <family val="2"/>
    </font>
    <font>
      <b/>
      <sz val="10"/>
      <color theme="1"/>
      <name val="Arial Narrow"/>
      <family val="2"/>
    </font>
    <font>
      <sz val="9"/>
      <color theme="1"/>
      <name val="Calibri"/>
      <family val="2"/>
      <scheme val="minor"/>
    </font>
    <font>
      <b/>
      <sz val="9"/>
      <color rgb="FF000000"/>
      <name val="Arial Narrow"/>
      <family val="2"/>
    </font>
    <font>
      <i/>
      <sz val="9"/>
      <color rgb="FF000000"/>
      <name val="Arial Narrow"/>
      <family val="2"/>
    </font>
    <font>
      <b/>
      <sz val="11"/>
      <color theme="1"/>
      <name val="Arial Narrow"/>
      <family val="2"/>
    </font>
    <font>
      <sz val="11"/>
      <color theme="1"/>
      <name val="Arial Narrow"/>
      <family val="2"/>
    </font>
    <font>
      <sz val="11"/>
      <color rgb="FFFF0000"/>
      <name val="Calibri"/>
      <family val="2"/>
      <scheme val="minor"/>
    </font>
    <font>
      <b/>
      <sz val="11"/>
      <color rgb="FFC00000"/>
      <name val="Arial Narrow"/>
      <family val="2"/>
    </font>
    <font>
      <b/>
      <sz val="12"/>
      <color rgb="FFC00000"/>
      <name val="Arial Narrow"/>
      <family val="2"/>
    </font>
    <font>
      <b/>
      <sz val="10"/>
      <color rgb="FFC00000"/>
      <name val="Arial Narrow"/>
      <family val="2"/>
    </font>
    <font>
      <b/>
      <sz val="9"/>
      <color rgb="FFC00000"/>
      <name val="Arial Narrow"/>
      <family val="2"/>
    </font>
    <font>
      <sz val="10"/>
      <color theme="1"/>
      <name val="Arial Narrow"/>
      <family val="2"/>
    </font>
    <font>
      <sz val="11"/>
      <color indexed="8"/>
      <name val="Calibri"/>
      <family val="2"/>
      <scheme val="minor"/>
    </font>
    <font>
      <b/>
      <sz val="9"/>
      <color indexed="8"/>
      <name val="Arial Narrow"/>
      <family val="2"/>
    </font>
    <font>
      <i/>
      <sz val="9"/>
      <color indexed="8"/>
      <name val="Arial Narrow"/>
      <family val="2"/>
    </font>
    <font>
      <b/>
      <sz val="9"/>
      <color rgb="FFFF0000"/>
      <name val="Arial Narrow"/>
      <family val="2"/>
    </font>
    <font>
      <sz val="9"/>
      <color rgb="FFFF0000"/>
      <name val="Arial Narrow"/>
      <family val="2"/>
    </font>
    <font>
      <sz val="11"/>
      <name val="Arial Narrow"/>
      <family val="2"/>
    </font>
    <font>
      <sz val="9"/>
      <color theme="1"/>
      <name val="Arial Narrow"/>
      <family val="2"/>
    </font>
    <font>
      <b/>
      <sz val="9"/>
      <color rgb="FF000000"/>
      <name val="Arial Narrow"/>
      <family val="2"/>
    </font>
    <font>
      <b/>
      <sz val="9"/>
      <color theme="1"/>
      <name val="Arial Narrow"/>
      <family val="2"/>
    </font>
    <font>
      <sz val="9"/>
      <color rgb="FF000000"/>
      <name val="Arial Narrow"/>
      <family val="2"/>
    </font>
    <font>
      <i/>
      <sz val="9"/>
      <color rgb="FF000000"/>
      <name val="Arial Narrow"/>
      <family val="2"/>
    </font>
    <font>
      <b/>
      <sz val="9"/>
      <name val="Arial Narrow"/>
      <family val="2"/>
    </font>
    <font>
      <sz val="9"/>
      <name val="Arial Narrow"/>
      <family val="2"/>
    </font>
    <font>
      <i/>
      <sz val="9"/>
      <name val="Arial Narrow"/>
      <family val="2"/>
    </font>
    <font>
      <i/>
      <sz val="9"/>
      <color theme="1"/>
      <name val="Arial Narrow"/>
      <family val="2"/>
    </font>
    <font>
      <b/>
      <sz val="14"/>
      <color rgb="FFC00000"/>
      <name val="Arial Narrow"/>
      <family val="2"/>
    </font>
    <font>
      <i/>
      <sz val="9"/>
      <color theme="1"/>
      <name val="Arial Narrow"/>
      <family val="2"/>
    </font>
    <font>
      <i/>
      <sz val="8"/>
      <name val="Arial Narrow"/>
      <family val="2"/>
    </font>
    <font>
      <sz val="10"/>
      <name val="Arial Narrow"/>
      <family val="2"/>
    </font>
    <font>
      <sz val="8"/>
      <name val="Arial Narrow"/>
      <family val="2"/>
    </font>
    <font>
      <sz val="11"/>
      <name val="Arial Narrow"/>
      <family val="2"/>
    </font>
    <font>
      <i/>
      <sz val="11"/>
      <name val="Arial Narrow"/>
      <family val="2"/>
    </font>
    <font>
      <i/>
      <sz val="11"/>
      <color theme="1"/>
      <name val="Calibri"/>
      <family val="2"/>
      <scheme val="minor"/>
    </font>
    <font>
      <sz val="10"/>
      <name val="Arial Narrow"/>
      <family val="2"/>
    </font>
    <font>
      <sz val="8"/>
      <name val="Arial Narrow"/>
      <family val="2"/>
    </font>
    <font>
      <b/>
      <i/>
      <sz val="9"/>
      <name val="Arial Narrow"/>
      <family val="2"/>
    </font>
    <font>
      <b/>
      <i/>
      <sz val="9"/>
      <name val="Arial Narrow"/>
      <family val="2"/>
    </font>
    <font>
      <b/>
      <sz val="14"/>
      <color theme="1"/>
      <name val="Arial Narrow"/>
      <family val="2"/>
    </font>
    <font>
      <b/>
      <sz val="8"/>
      <color theme="1"/>
      <name val="Arial Narrow"/>
      <family val="2"/>
    </font>
    <font>
      <sz val="8"/>
      <color theme="1"/>
      <name val="Arial Narrow"/>
      <family val="2"/>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11">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117">
    <xf numFmtId="0" fontId="0" fillId="0" borderId="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8" fillId="0" borderId="0"/>
    <xf numFmtId="0" fontId="3" fillId="0" borderId="0"/>
    <xf numFmtId="0" fontId="4" fillId="0" borderId="0"/>
    <xf numFmtId="43" fontId="1" fillId="0" borderId="0" applyFont="0" applyFill="0" applyBorder="0" applyAlignment="0" applyProtection="0"/>
    <xf numFmtId="167"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4" fillId="0" borderId="0"/>
    <xf numFmtId="0" fontId="8" fillId="0" borderId="0"/>
    <xf numFmtId="0" fontId="25" fillId="0" borderId="0"/>
    <xf numFmtId="9"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cellStyleXfs>
  <cellXfs count="514">
    <xf numFmtId="0" fontId="0" fillId="0" borderId="0" xfId="0"/>
    <xf numFmtId="0" fontId="9" fillId="2" borderId="0" xfId="5" applyFont="1" applyFill="1" applyAlignment="1">
      <alignment vertical="center" wrapText="1"/>
    </xf>
    <xf numFmtId="0" fontId="6" fillId="2" borderId="0" xfId="0" applyFont="1" applyFill="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164" fontId="6" fillId="2" borderId="2" xfId="0" applyNumberFormat="1" applyFont="1" applyFill="1" applyBorder="1" applyAlignment="1">
      <alignment horizontal="right" vertical="center"/>
    </xf>
    <xf numFmtId="164" fontId="6" fillId="2" borderId="0" xfId="0" applyNumberFormat="1" applyFont="1" applyFill="1" applyAlignment="1">
      <alignment horizontal="right" vertical="center"/>
    </xf>
    <xf numFmtId="164" fontId="6" fillId="2" borderId="3" xfId="0" applyNumberFormat="1" applyFont="1" applyFill="1" applyBorder="1" applyAlignment="1">
      <alignment horizontal="right" vertical="center"/>
    </xf>
    <xf numFmtId="164" fontId="6" fillId="2" borderId="0" xfId="5" applyNumberFormat="1" applyFont="1" applyFill="1" applyAlignment="1">
      <alignment horizontal="right" vertical="center"/>
    </xf>
    <xf numFmtId="164" fontId="5" fillId="2" borderId="1" xfId="5" applyNumberFormat="1" applyFont="1" applyFill="1" applyBorder="1" applyAlignment="1">
      <alignment horizontal="right" vertical="center"/>
    </xf>
    <xf numFmtId="0" fontId="6" fillId="2" borderId="1" xfId="0" applyFont="1" applyFill="1" applyBorder="1" applyAlignment="1">
      <alignment horizontal="center" vertical="center" wrapText="1"/>
    </xf>
    <xf numFmtId="164" fontId="6" fillId="2" borderId="2" xfId="0" applyNumberFormat="1" applyFont="1" applyFill="1" applyBorder="1"/>
    <xf numFmtId="164" fontId="6" fillId="2" borderId="0" xfId="0" applyNumberFormat="1" applyFont="1" applyFill="1"/>
    <xf numFmtId="0" fontId="6" fillId="2" borderId="0" xfId="0" applyFont="1" applyFill="1"/>
    <xf numFmtId="0" fontId="5" fillId="2" borderId="1" xfId="0" applyFont="1" applyFill="1" applyBorder="1" applyAlignment="1">
      <alignment vertical="center"/>
    </xf>
    <xf numFmtId="0" fontId="5" fillId="2" borderId="3" xfId="0" applyFont="1" applyFill="1" applyBorder="1" applyAlignment="1">
      <alignment horizontal="left" vertical="center" wrapText="1"/>
    </xf>
    <xf numFmtId="164" fontId="5" fillId="2" borderId="3" xfId="0" applyNumberFormat="1" applyFont="1" applyFill="1" applyBorder="1" applyAlignment="1">
      <alignment horizontal="right" vertical="center"/>
    </xf>
    <xf numFmtId="164" fontId="5" fillId="2" borderId="0" xfId="0" applyNumberFormat="1" applyFont="1" applyFill="1" applyAlignment="1">
      <alignment horizontal="right" vertical="center"/>
    </xf>
    <xf numFmtId="0" fontId="6" fillId="2" borderId="2" xfId="0" applyFont="1" applyFill="1" applyBorder="1" applyAlignment="1">
      <alignment vertical="center"/>
    </xf>
    <xf numFmtId="0" fontId="6" fillId="2" borderId="0" xfId="0" applyFont="1" applyFill="1" applyAlignment="1">
      <alignment vertical="center"/>
    </xf>
    <xf numFmtId="0" fontId="6" fillId="2" borderId="3" xfId="0" applyFont="1" applyFill="1" applyBorder="1" applyAlignment="1">
      <alignment vertical="center"/>
    </xf>
    <xf numFmtId="0" fontId="6" fillId="2" borderId="2" xfId="5" applyFont="1" applyFill="1" applyBorder="1" applyAlignment="1">
      <alignment vertical="center"/>
    </xf>
    <xf numFmtId="0" fontId="6" fillId="2" borderId="0" xfId="5" applyFont="1" applyFill="1" applyAlignment="1">
      <alignment vertical="center"/>
    </xf>
    <xf numFmtId="0" fontId="6" fillId="2" borderId="0" xfId="5" applyFont="1" applyFill="1" applyAlignment="1">
      <alignment vertical="center" wrapText="1"/>
    </xf>
    <xf numFmtId="164" fontId="6" fillId="2" borderId="3" xfId="5" applyNumberFormat="1" applyFont="1" applyFill="1" applyBorder="1" applyAlignment="1">
      <alignment horizontal="right" vertical="center"/>
    </xf>
    <xf numFmtId="0" fontId="6" fillId="2" borderId="0" xfId="5" applyFont="1" applyFill="1"/>
    <xf numFmtId="0" fontId="5" fillId="2" borderId="1" xfId="0" applyFont="1" applyFill="1" applyBorder="1" applyAlignment="1">
      <alignment horizontal="left" vertical="center"/>
    </xf>
    <xf numFmtId="0" fontId="6" fillId="2" borderId="0" xfId="5" applyFont="1" applyFill="1" applyAlignment="1">
      <alignment horizontal="left" vertical="center"/>
    </xf>
    <xf numFmtId="0" fontId="5" fillId="2" borderId="0" xfId="0" applyFont="1" applyFill="1" applyAlignment="1">
      <alignment vertical="center" wrapText="1"/>
    </xf>
    <xf numFmtId="0" fontId="5" fillId="2" borderId="3" xfId="0" applyFont="1" applyFill="1" applyBorder="1" applyAlignment="1">
      <alignment vertical="center" wrapText="1"/>
    </xf>
    <xf numFmtId="0" fontId="7" fillId="2" borderId="0" xfId="0" applyFont="1" applyFill="1" applyAlignment="1">
      <alignment horizontal="left" vertical="center" wrapText="1"/>
    </xf>
    <xf numFmtId="164" fontId="6" fillId="2" borderId="2" xfId="0" applyNumberFormat="1" applyFont="1" applyFill="1" applyBorder="1" applyAlignment="1">
      <alignment vertical="center"/>
    </xf>
    <xf numFmtId="164" fontId="6" fillId="2" borderId="0" xfId="0" applyNumberFormat="1" applyFont="1" applyFill="1" applyAlignment="1">
      <alignment vertical="center"/>
    </xf>
    <xf numFmtId="164" fontId="6" fillId="2" borderId="3" xfId="0" applyNumberFormat="1" applyFont="1" applyFill="1" applyBorder="1" applyAlignment="1">
      <alignment vertical="center"/>
    </xf>
    <xf numFmtId="0" fontId="6" fillId="2" borderId="0" xfId="0" applyFont="1" applyFill="1" applyAlignment="1">
      <alignment horizontal="left" vertical="center" wrapText="1"/>
    </xf>
    <xf numFmtId="0" fontId="5" fillId="2" borderId="2" xfId="0" applyFont="1" applyFill="1" applyBorder="1" applyAlignment="1">
      <alignment horizontal="right" vertical="center"/>
    </xf>
    <xf numFmtId="0" fontId="5" fillId="2" borderId="1" xfId="5" applyFont="1" applyFill="1" applyBorder="1" applyAlignment="1">
      <alignment vertical="center"/>
    </xf>
    <xf numFmtId="164" fontId="5" fillId="2" borderId="1" xfId="0" applyNumberFormat="1" applyFont="1" applyFill="1" applyBorder="1"/>
    <xf numFmtId="0" fontId="5" fillId="2" borderId="1" xfId="5" applyFont="1" applyFill="1" applyBorder="1" applyAlignment="1">
      <alignment horizontal="left" vertical="center"/>
    </xf>
    <xf numFmtId="0" fontId="5" fillId="2" borderId="3" xfId="5" applyFont="1" applyFill="1" applyBorder="1" applyAlignment="1">
      <alignment horizontal="center" vertical="center"/>
    </xf>
    <xf numFmtId="0" fontId="5" fillId="2" borderId="1" xfId="2" applyNumberFormat="1" applyFont="1" applyFill="1" applyBorder="1" applyAlignment="1">
      <alignment horizontal="right" vertical="center"/>
    </xf>
    <xf numFmtId="0" fontId="5" fillId="2" borderId="0" xfId="0" applyFont="1" applyFill="1" applyAlignment="1">
      <alignment horizontal="left" vertical="center"/>
    </xf>
    <xf numFmtId="164" fontId="10" fillId="2" borderId="0" xfId="0" applyNumberFormat="1" applyFont="1" applyFill="1" applyAlignment="1">
      <alignment horizontal="right" vertical="center"/>
    </xf>
    <xf numFmtId="0" fontId="10" fillId="2" borderId="0" xfId="0" applyFont="1" applyFill="1"/>
    <xf numFmtId="0" fontId="9" fillId="2" borderId="0" xfId="0" applyFont="1" applyFill="1"/>
    <xf numFmtId="0" fontId="10" fillId="2" borderId="0" xfId="5" applyFont="1" applyFill="1"/>
    <xf numFmtId="0" fontId="9" fillId="2" borderId="0" xfId="0" applyFont="1" applyFill="1" applyAlignment="1">
      <alignment vertical="center" wrapText="1"/>
    </xf>
    <xf numFmtId="0" fontId="7" fillId="2" borderId="0" xfId="6" applyFont="1" applyFill="1" applyAlignment="1">
      <alignment horizontal="left" vertical="center" indent="3"/>
    </xf>
    <xf numFmtId="165" fontId="5" fillId="2" borderId="3" xfId="6" applyNumberFormat="1" applyFont="1" applyFill="1" applyBorder="1" applyAlignment="1">
      <alignment horizontal="left" vertical="center"/>
    </xf>
    <xf numFmtId="166" fontId="6" fillId="2" borderId="2" xfId="2" applyNumberFormat="1" applyFont="1" applyFill="1" applyBorder="1"/>
    <xf numFmtId="166" fontId="6" fillId="2" borderId="0" xfId="2" applyNumberFormat="1" applyFont="1" applyFill="1"/>
    <xf numFmtId="166" fontId="6" fillId="2" borderId="3" xfId="2" applyNumberFormat="1" applyFont="1" applyFill="1" applyBorder="1"/>
    <xf numFmtId="164" fontId="6" fillId="2" borderId="0" xfId="0" applyNumberFormat="1" applyFont="1" applyFill="1" applyAlignment="1">
      <alignment horizontal="right"/>
    </xf>
    <xf numFmtId="164" fontId="6" fillId="2" borderId="3" xfId="0" applyNumberFormat="1" applyFont="1" applyFill="1" applyBorder="1" applyAlignment="1">
      <alignment horizontal="right"/>
    </xf>
    <xf numFmtId="164" fontId="10" fillId="2" borderId="0" xfId="0" applyNumberFormat="1" applyFont="1" applyFill="1"/>
    <xf numFmtId="164" fontId="10" fillId="2" borderId="3" xfId="0" applyNumberFormat="1" applyFont="1" applyFill="1" applyBorder="1"/>
    <xf numFmtId="0" fontId="6" fillId="2" borderId="2" xfId="0" applyFont="1" applyFill="1" applyBorder="1" applyAlignment="1">
      <alignment horizontal="left" vertical="center" wrapText="1"/>
    </xf>
    <xf numFmtId="3" fontId="5" fillId="2" borderId="2" xfId="0" applyNumberFormat="1" applyFont="1" applyFill="1" applyBorder="1" applyAlignment="1">
      <alignment horizontal="right" vertical="center"/>
    </xf>
    <xf numFmtId="3" fontId="5" fillId="2" borderId="0" xfId="0" applyNumberFormat="1" applyFont="1" applyFill="1" applyAlignment="1">
      <alignment horizontal="right" vertical="center"/>
    </xf>
    <xf numFmtId="0" fontId="14" fillId="2" borderId="0" xfId="0" applyFont="1" applyFill="1"/>
    <xf numFmtId="0" fontId="0" fillId="2" borderId="0" xfId="0" applyFill="1"/>
    <xf numFmtId="164" fontId="5" fillId="2" borderId="3" xfId="0" applyNumberFormat="1" applyFont="1" applyFill="1" applyBorder="1"/>
    <xf numFmtId="3" fontId="5" fillId="2" borderId="3" xfId="0" applyNumberFormat="1" applyFont="1" applyFill="1" applyBorder="1" applyAlignment="1">
      <alignment horizontal="right" vertical="center"/>
    </xf>
    <xf numFmtId="0" fontId="9" fillId="2" borderId="6" xfId="0" applyFont="1" applyFill="1" applyBorder="1" applyAlignment="1">
      <alignment horizontal="center" vertical="center" wrapText="1"/>
    </xf>
    <xf numFmtId="0" fontId="10" fillId="2" borderId="0" xfId="0" applyFont="1" applyFill="1" applyAlignment="1">
      <alignment horizontal="left"/>
    </xf>
    <xf numFmtId="166" fontId="10" fillId="2" borderId="0" xfId="2" applyNumberFormat="1" applyFont="1" applyFill="1"/>
    <xf numFmtId="166" fontId="10" fillId="2" borderId="3" xfId="2" applyNumberFormat="1" applyFont="1" applyFill="1" applyBorder="1"/>
    <xf numFmtId="0" fontId="10" fillId="2" borderId="3" xfId="0" applyFont="1" applyFill="1" applyBorder="1"/>
    <xf numFmtId="0" fontId="7" fillId="2" borderId="0" xfId="5" applyFont="1" applyFill="1" applyAlignment="1">
      <alignment vertical="center" wrapText="1"/>
    </xf>
    <xf numFmtId="0" fontId="5" fillId="2" borderId="0" xfId="5" applyFont="1" applyFill="1" applyAlignment="1">
      <alignment horizontal="center" vertical="center"/>
    </xf>
    <xf numFmtId="0" fontId="5" fillId="2" borderId="0" xfId="5" applyFont="1" applyFill="1" applyAlignment="1">
      <alignment vertical="center"/>
    </xf>
    <xf numFmtId="164" fontId="5" fillId="2" borderId="0" xfId="5" applyNumberFormat="1" applyFont="1" applyFill="1" applyAlignment="1">
      <alignment horizontal="right" vertical="center"/>
    </xf>
    <xf numFmtId="0" fontId="9" fillId="2" borderId="0" xfId="0" applyFont="1" applyFill="1" applyAlignment="1">
      <alignment wrapText="1"/>
    </xf>
    <xf numFmtId="0" fontId="9" fillId="2" borderId="0" xfId="0" applyFont="1" applyFill="1" applyAlignment="1">
      <alignment horizontal="left" vertical="center" wrapText="1"/>
    </xf>
    <xf numFmtId="0" fontId="11" fillId="2" borderId="0" xfId="5" applyFont="1" applyFill="1" applyAlignment="1">
      <alignment wrapText="1"/>
    </xf>
    <xf numFmtId="0" fontId="10" fillId="2" borderId="0" xfId="5" applyFont="1" applyFill="1" applyAlignment="1">
      <alignment horizontal="left"/>
    </xf>
    <xf numFmtId="0" fontId="11" fillId="2" borderId="0" xfId="5" applyFont="1" applyFill="1" applyAlignment="1">
      <alignment horizontal="left" vertical="center" wrapText="1"/>
    </xf>
    <xf numFmtId="0" fontId="10" fillId="2" borderId="4" xfId="0" applyFont="1" applyFill="1" applyBorder="1" applyAlignment="1">
      <alignment horizontal="left"/>
    </xf>
    <xf numFmtId="0" fontId="10" fillId="2" borderId="5" xfId="0" applyFont="1" applyFill="1" applyBorder="1" applyAlignment="1">
      <alignment horizontal="left"/>
    </xf>
    <xf numFmtId="0" fontId="12" fillId="2" borderId="0" xfId="0" applyFont="1" applyFill="1" applyAlignment="1">
      <alignment vertical="center"/>
    </xf>
    <xf numFmtId="0" fontId="9" fillId="2" borderId="0" xfId="5" applyFont="1" applyFill="1" applyAlignment="1">
      <alignment vertical="top" wrapText="1"/>
    </xf>
    <xf numFmtId="0" fontId="10" fillId="2" borderId="0" xfId="0" applyFont="1" applyFill="1" applyAlignment="1">
      <alignment wrapText="1"/>
    </xf>
    <xf numFmtId="0" fontId="13" fillId="2" borderId="0" xfId="0" applyFont="1" applyFill="1" applyAlignment="1">
      <alignment vertical="center" wrapText="1"/>
    </xf>
    <xf numFmtId="0" fontId="9" fillId="2" borderId="0" xfId="0" applyFont="1" applyFill="1" applyAlignment="1">
      <alignment vertical="top" wrapText="1"/>
    </xf>
    <xf numFmtId="0" fontId="17" fillId="0" borderId="0" xfId="0" applyFont="1"/>
    <xf numFmtId="0" fontId="18" fillId="0" borderId="0" xfId="0" applyFont="1"/>
    <xf numFmtId="0" fontId="5" fillId="2" borderId="1" xfId="0" applyFont="1" applyFill="1" applyBorder="1" applyAlignment="1">
      <alignment horizontal="center" vertical="center" wrapText="1"/>
    </xf>
    <xf numFmtId="0" fontId="6" fillId="2" borderId="0" xfId="5" applyFont="1" applyFill="1" applyAlignment="1">
      <alignment horizontal="left" vertical="center" wrapText="1"/>
    </xf>
    <xf numFmtId="0" fontId="5" fillId="2" borderId="3" xfId="0" applyFont="1" applyFill="1" applyBorder="1" applyAlignment="1">
      <alignment horizontal="center" vertical="center"/>
    </xf>
    <xf numFmtId="0" fontId="7" fillId="2" borderId="0" xfId="5" applyFont="1" applyFill="1" applyAlignment="1">
      <alignment horizontal="left"/>
    </xf>
    <xf numFmtId="0" fontId="5" fillId="2" borderId="1" xfId="0" applyFont="1" applyFill="1" applyBorder="1" applyAlignment="1">
      <alignment horizontal="center" vertical="center"/>
    </xf>
    <xf numFmtId="0" fontId="11" fillId="2" borderId="0" xfId="5" applyFont="1" applyFill="1" applyAlignment="1">
      <alignment horizontal="left" vertical="top" wrapText="1"/>
    </xf>
    <xf numFmtId="0" fontId="9" fillId="2" borderId="1" xfId="0" applyFont="1" applyFill="1" applyBorder="1" applyAlignment="1">
      <alignment horizontal="center" vertical="center"/>
    </xf>
    <xf numFmtId="0" fontId="20" fillId="2" borderId="0" xfId="0" applyFont="1" applyFill="1"/>
    <xf numFmtId="0" fontId="15" fillId="2" borderId="1" xfId="0" applyFont="1" applyFill="1" applyBorder="1" applyAlignment="1">
      <alignment horizontal="right" vertical="center"/>
    </xf>
    <xf numFmtId="0" fontId="15" fillId="2" borderId="1" xfId="0" applyFont="1" applyFill="1" applyBorder="1" applyAlignment="1">
      <alignment horizontal="center" vertical="center"/>
    </xf>
    <xf numFmtId="0" fontId="15" fillId="2" borderId="0" xfId="0" applyFont="1" applyFill="1" applyAlignment="1">
      <alignment horizontal="center" vertical="center"/>
    </xf>
    <xf numFmtId="0" fontId="21" fillId="2" borderId="0" xfId="0" applyFont="1" applyFill="1"/>
    <xf numFmtId="0" fontId="23" fillId="2" borderId="0" xfId="0" applyFont="1" applyFill="1"/>
    <xf numFmtId="0" fontId="19" fillId="2" borderId="0" xfId="0" applyFont="1" applyFill="1"/>
    <xf numFmtId="0" fontId="11" fillId="2" borderId="0" xfId="5" applyFont="1" applyFill="1" applyAlignment="1">
      <alignment vertical="top" wrapText="1"/>
    </xf>
    <xf numFmtId="49" fontId="10" fillId="0" borderId="2" xfId="0" applyNumberFormat="1" applyFont="1" applyBorder="1"/>
    <xf numFmtId="49" fontId="7" fillId="2" borderId="0" xfId="6" applyNumberFormat="1" applyFont="1" applyFill="1" applyAlignment="1">
      <alignment horizontal="left" vertical="center" indent="3"/>
    </xf>
    <xf numFmtId="49" fontId="10" fillId="0" borderId="0" xfId="0" applyNumberFormat="1" applyFont="1"/>
    <xf numFmtId="49" fontId="10" fillId="0" borderId="3" xfId="0" applyNumberFormat="1" applyFont="1" applyBorder="1"/>
    <xf numFmtId="164" fontId="6" fillId="2" borderId="1" xfId="0" applyNumberFormat="1" applyFont="1" applyFill="1" applyBorder="1" applyAlignment="1">
      <alignment horizontal="right" vertical="center"/>
    </xf>
    <xf numFmtId="0" fontId="6" fillId="2" borderId="3" xfId="5" applyFont="1" applyFill="1" applyBorder="1" applyAlignment="1">
      <alignment horizontal="left" vertical="center"/>
    </xf>
    <xf numFmtId="164" fontId="5" fillId="2" borderId="0" xfId="0" applyNumberFormat="1" applyFont="1" applyFill="1"/>
    <xf numFmtId="0" fontId="9" fillId="2" borderId="0" xfId="5" applyFont="1" applyFill="1" applyAlignment="1">
      <alignment horizontal="left" vertical="center" wrapText="1"/>
    </xf>
    <xf numFmtId="0" fontId="5" fillId="2" borderId="2" xfId="0" applyFont="1" applyFill="1" applyBorder="1" applyAlignment="1">
      <alignment vertical="center"/>
    </xf>
    <xf numFmtId="0" fontId="5" fillId="2" borderId="0" xfId="0" applyFont="1" applyFill="1" applyAlignment="1">
      <alignment vertical="center"/>
    </xf>
    <xf numFmtId="0" fontId="5" fillId="2" borderId="3" xfId="0" applyFont="1" applyFill="1" applyBorder="1" applyAlignment="1">
      <alignment vertical="center"/>
    </xf>
    <xf numFmtId="164" fontId="14" fillId="2" borderId="0" xfId="0" applyNumberFormat="1" applyFont="1" applyFill="1"/>
    <xf numFmtId="3" fontId="10" fillId="0" borderId="0" xfId="0" applyNumberFormat="1" applyFont="1"/>
    <xf numFmtId="3" fontId="10" fillId="0" borderId="3" xfId="0" applyNumberFormat="1" applyFont="1" applyBorder="1"/>
    <xf numFmtId="165" fontId="10" fillId="2" borderId="0" xfId="0" applyNumberFormat="1" applyFont="1" applyFill="1"/>
    <xf numFmtId="164" fontId="7" fillId="2" borderId="0" xfId="0" applyNumberFormat="1" applyFont="1" applyFill="1" applyAlignment="1">
      <alignment horizontal="right" vertical="center"/>
    </xf>
    <xf numFmtId="0" fontId="6" fillId="0" borderId="0" xfId="0" applyFont="1" applyAlignment="1">
      <alignment horizontal="left" vertical="center"/>
    </xf>
    <xf numFmtId="164" fontId="6" fillId="0" borderId="0" xfId="0" applyNumberFormat="1" applyFont="1"/>
    <xf numFmtId="0" fontId="6" fillId="0" borderId="3" xfId="0" applyFont="1" applyBorder="1" applyAlignment="1">
      <alignment horizontal="left" vertical="center"/>
    </xf>
    <xf numFmtId="164" fontId="6" fillId="0" borderId="3" xfId="0" applyNumberFormat="1" applyFont="1" applyBorder="1"/>
    <xf numFmtId="0" fontId="5" fillId="2" borderId="0" xfId="0" applyFont="1" applyFill="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left" vertical="center" wrapText="1"/>
    </xf>
    <xf numFmtId="0" fontId="7" fillId="3" borderId="0" xfId="0" applyFont="1" applyFill="1" applyAlignment="1">
      <alignment horizontal="left" vertical="center"/>
    </xf>
    <xf numFmtId="0" fontId="6" fillId="3" borderId="3" xfId="0" applyFont="1" applyFill="1" applyBorder="1" applyAlignment="1">
      <alignment horizontal="left" vertical="center"/>
    </xf>
    <xf numFmtId="164" fontId="6" fillId="3" borderId="2" xfId="0" applyNumberFormat="1" applyFont="1" applyFill="1" applyBorder="1" applyAlignment="1">
      <alignment horizontal="right" vertical="center"/>
    </xf>
    <xf numFmtId="164" fontId="6" fillId="3" borderId="0" xfId="0" applyNumberFormat="1" applyFont="1" applyFill="1" applyAlignment="1">
      <alignment horizontal="right" vertical="center"/>
    </xf>
    <xf numFmtId="164" fontId="6" fillId="3" borderId="3" xfId="0" applyNumberFormat="1" applyFont="1" applyFill="1" applyBorder="1" applyAlignment="1">
      <alignment horizontal="right" vertical="center"/>
    </xf>
    <xf numFmtId="165" fontId="12" fillId="2" borderId="0" xfId="2" applyNumberFormat="1" applyFont="1" applyFill="1"/>
    <xf numFmtId="165" fontId="27" fillId="0" borderId="0" xfId="2" applyNumberFormat="1" applyFont="1"/>
    <xf numFmtId="165" fontId="26" fillId="2" borderId="1" xfId="2" applyNumberFormat="1" applyFont="1" applyFill="1" applyBorder="1"/>
    <xf numFmtId="164" fontId="7" fillId="0" borderId="0" xfId="0" applyNumberFormat="1" applyFont="1"/>
    <xf numFmtId="168" fontId="12" fillId="2" borderId="0" xfId="0" applyNumberFormat="1" applyFont="1" applyFill="1"/>
    <xf numFmtId="168" fontId="27" fillId="0" borderId="0" xfId="0" applyNumberFormat="1" applyFont="1"/>
    <xf numFmtId="168" fontId="26" fillId="2" borderId="1" xfId="0" applyNumberFormat="1" applyFont="1" applyFill="1" applyBorder="1"/>
    <xf numFmtId="168" fontId="26" fillId="2" borderId="0" xfId="0" applyNumberFormat="1" applyFont="1" applyFill="1"/>
    <xf numFmtId="168" fontId="27" fillId="2" borderId="0" xfId="0" applyNumberFormat="1" applyFont="1" applyFill="1"/>
    <xf numFmtId="164" fontId="7" fillId="2" borderId="0" xfId="0" applyNumberFormat="1" applyFont="1" applyFill="1"/>
    <xf numFmtId="0" fontId="22" fillId="2" borderId="0" xfId="5" applyFont="1" applyFill="1"/>
    <xf numFmtId="0" fontId="5" fillId="2" borderId="0" xfId="2" applyNumberFormat="1" applyFont="1" applyFill="1" applyBorder="1" applyAlignment="1">
      <alignment horizontal="right" vertical="center"/>
    </xf>
    <xf numFmtId="0" fontId="5" fillId="2" borderId="0" xfId="5" applyFont="1" applyFill="1" applyAlignment="1">
      <alignment horizontal="lef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28" fillId="2" borderId="3" xfId="0" applyFont="1" applyFill="1" applyBorder="1" applyAlignment="1">
      <alignment horizontal="center" vertical="center"/>
    </xf>
    <xf numFmtId="164" fontId="29" fillId="2" borderId="0" xfId="0" applyNumberFormat="1" applyFont="1" applyFill="1" applyAlignment="1">
      <alignment horizontal="right"/>
    </xf>
    <xf numFmtId="164" fontId="29" fillId="2" borderId="3" xfId="0" applyNumberFormat="1" applyFont="1" applyFill="1" applyBorder="1" applyAlignment="1">
      <alignment horizontal="right"/>
    </xf>
    <xf numFmtId="0" fontId="18" fillId="2" borderId="0" xfId="0" applyFont="1" applyFill="1"/>
    <xf numFmtId="3" fontId="6" fillId="2" borderId="2" xfId="0" applyNumberFormat="1" applyFont="1" applyFill="1" applyBorder="1" applyAlignment="1">
      <alignment horizontal="right" vertical="center"/>
    </xf>
    <xf numFmtId="3" fontId="6" fillId="2" borderId="0" xfId="0" applyNumberFormat="1" applyFont="1" applyFill="1" applyAlignment="1">
      <alignment horizontal="right" vertical="center"/>
    </xf>
    <xf numFmtId="3" fontId="6" fillId="2" borderId="3" xfId="0" applyNumberFormat="1" applyFont="1" applyFill="1" applyBorder="1" applyAlignment="1">
      <alignment horizontal="right" vertical="center"/>
    </xf>
    <xf numFmtId="0" fontId="32" fillId="2" borderId="0" xfId="0" applyFont="1" applyFill="1" applyAlignment="1">
      <alignment horizontal="center" vertical="center" wrapText="1"/>
    </xf>
    <xf numFmtId="0" fontId="32" fillId="2" borderId="0" xfId="0" applyFont="1" applyFill="1" applyAlignment="1">
      <alignment horizontal="center" vertical="center"/>
    </xf>
    <xf numFmtId="0" fontId="34" fillId="2" borderId="2" xfId="0" applyFont="1" applyFill="1" applyBorder="1" applyAlignment="1">
      <alignment vertical="center"/>
    </xf>
    <xf numFmtId="3" fontId="34" fillId="2" borderId="2" xfId="0" applyNumberFormat="1" applyFont="1" applyFill="1" applyBorder="1" applyAlignment="1">
      <alignment horizontal="right" vertical="center"/>
    </xf>
    <xf numFmtId="164" fontId="34" fillId="2" borderId="2" xfId="0" applyNumberFormat="1" applyFont="1" applyFill="1" applyBorder="1" applyAlignment="1">
      <alignment horizontal="right" vertical="center"/>
    </xf>
    <xf numFmtId="0" fontId="34" fillId="2" borderId="0" xfId="0" applyFont="1" applyFill="1" applyAlignment="1">
      <alignment vertical="center"/>
    </xf>
    <xf numFmtId="3" fontId="34" fillId="2" borderId="0" xfId="0" applyNumberFormat="1" applyFont="1" applyFill="1" applyAlignment="1">
      <alignment horizontal="right" vertical="center"/>
    </xf>
    <xf numFmtId="164" fontId="34" fillId="2" borderId="0" xfId="0" applyNumberFormat="1" applyFont="1" applyFill="1" applyAlignment="1">
      <alignment horizontal="right" vertical="center"/>
    </xf>
    <xf numFmtId="0" fontId="35" fillId="2" borderId="0" xfId="0" applyFont="1" applyFill="1" applyAlignment="1">
      <alignment horizontal="left" vertical="center" indent="2"/>
    </xf>
    <xf numFmtId="3" fontId="35" fillId="2" borderId="0" xfId="0" applyNumberFormat="1" applyFont="1" applyFill="1" applyAlignment="1">
      <alignment horizontal="right" vertical="center"/>
    </xf>
    <xf numFmtId="164" fontId="35" fillId="2" borderId="0" xfId="0" applyNumberFormat="1" applyFont="1" applyFill="1" applyAlignment="1">
      <alignment horizontal="right" vertical="center"/>
    </xf>
    <xf numFmtId="0" fontId="32" fillId="2" borderId="3" xfId="0" applyFont="1" applyFill="1" applyBorder="1" applyAlignment="1">
      <alignment vertical="center"/>
    </xf>
    <xf numFmtId="3" fontId="32" fillId="2" borderId="3" xfId="0" applyNumberFormat="1" applyFont="1" applyFill="1" applyBorder="1" applyAlignment="1">
      <alignment horizontal="right" vertical="center"/>
    </xf>
    <xf numFmtId="164" fontId="32" fillId="2" borderId="3" xfId="0" applyNumberFormat="1" applyFont="1" applyFill="1" applyBorder="1" applyAlignment="1">
      <alignment horizontal="right" vertical="center"/>
    </xf>
    <xf numFmtId="0" fontId="31" fillId="2" borderId="0" xfId="0" applyFont="1" applyFill="1"/>
    <xf numFmtId="0" fontId="35" fillId="2" borderId="0" xfId="0" applyFont="1" applyFill="1" applyAlignment="1">
      <alignment horizontal="left" vertical="center"/>
    </xf>
    <xf numFmtId="0" fontId="32" fillId="2" borderId="2" xfId="0" applyFont="1" applyFill="1" applyBorder="1" applyAlignment="1">
      <alignment horizontal="center" vertical="center"/>
    </xf>
    <xf numFmtId="0" fontId="9" fillId="2" borderId="0" xfId="0" applyFont="1" applyFill="1" applyAlignment="1">
      <alignment horizontal="center" vertical="center" wrapText="1"/>
    </xf>
    <xf numFmtId="164" fontId="10" fillId="2" borderId="2" xfId="0" applyNumberFormat="1" applyFont="1" applyFill="1" applyBorder="1"/>
    <xf numFmtId="0" fontId="36" fillId="2" borderId="3" xfId="0" applyFont="1" applyFill="1" applyBorder="1" applyAlignment="1">
      <alignment horizontal="center" vertical="center" wrapText="1"/>
    </xf>
    <xf numFmtId="0" fontId="37" fillId="2" borderId="2" xfId="0" applyFont="1" applyFill="1" applyBorder="1" applyAlignment="1">
      <alignment vertical="center" wrapText="1"/>
    </xf>
    <xf numFmtId="164" fontId="31" fillId="2" borderId="2" xfId="0" applyNumberFormat="1" applyFont="1" applyFill="1" applyBorder="1" applyAlignment="1">
      <alignment horizontal="right" vertical="center"/>
    </xf>
    <xf numFmtId="0" fontId="38" fillId="2" borderId="0" xfId="0" applyFont="1" applyFill="1" applyAlignment="1">
      <alignment horizontal="left" vertical="center" indent="3"/>
    </xf>
    <xf numFmtId="164" fontId="39" fillId="2" borderId="0" xfId="0" applyNumberFormat="1" applyFont="1" applyFill="1" applyAlignment="1">
      <alignment horizontal="right" vertical="center"/>
    </xf>
    <xf numFmtId="0" fontId="37" fillId="2" borderId="0" xfId="0" applyFont="1" applyFill="1" applyAlignment="1">
      <alignment vertical="center"/>
    </xf>
    <xf numFmtId="164" fontId="31" fillId="2" borderId="0" xfId="0" applyNumberFormat="1" applyFont="1" applyFill="1" applyAlignment="1">
      <alignment horizontal="right" vertical="center"/>
    </xf>
    <xf numFmtId="0" fontId="33" fillId="2" borderId="3" xfId="0" applyFont="1" applyFill="1" applyBorder="1" applyAlignment="1">
      <alignment vertical="center"/>
    </xf>
    <xf numFmtId="164" fontId="33" fillId="2" borderId="3" xfId="0" applyNumberFormat="1" applyFont="1" applyFill="1" applyBorder="1" applyAlignment="1">
      <alignment horizontal="right" vertical="center"/>
    </xf>
    <xf numFmtId="165" fontId="6" fillId="2" borderId="0" xfId="2" applyNumberFormat="1" applyFont="1" applyFill="1" applyAlignment="1">
      <alignment horizontal="right" vertical="center"/>
    </xf>
    <xf numFmtId="0" fontId="7" fillId="2" borderId="0" xfId="0" applyFont="1" applyFill="1" applyAlignment="1">
      <alignment vertical="center"/>
    </xf>
    <xf numFmtId="165" fontId="7" fillId="2" borderId="0" xfId="2" applyNumberFormat="1" applyFont="1" applyFill="1" applyAlignment="1">
      <alignment horizontal="right" vertical="center"/>
    </xf>
    <xf numFmtId="0" fontId="7" fillId="2" borderId="0" xfId="0" applyFont="1" applyFill="1" applyAlignment="1">
      <alignment horizontal="left" vertical="center" indent="4"/>
    </xf>
    <xf numFmtId="165" fontId="5" fillId="2" borderId="3" xfId="2" applyNumberFormat="1" applyFont="1" applyFill="1" applyBorder="1" applyAlignment="1">
      <alignment horizontal="right" vertical="center"/>
    </xf>
    <xf numFmtId="0" fontId="37" fillId="2" borderId="2" xfId="0" applyFont="1" applyFill="1" applyBorder="1" applyAlignment="1">
      <alignment horizontal="left" vertical="center" wrapText="1"/>
    </xf>
    <xf numFmtId="0" fontId="33" fillId="2" borderId="0" xfId="0" applyFont="1" applyFill="1"/>
    <xf numFmtId="0" fontId="6" fillId="2" borderId="2" xfId="0" applyFont="1" applyFill="1" applyBorder="1" applyAlignment="1">
      <alignment vertical="center" wrapText="1"/>
    </xf>
    <xf numFmtId="0" fontId="7" fillId="2" borderId="0" xfId="0" applyFont="1" applyFill="1" applyAlignment="1">
      <alignment horizontal="left" vertical="center" indent="3"/>
    </xf>
    <xf numFmtId="165" fontId="5" fillId="2" borderId="0" xfId="2" applyNumberFormat="1" applyFont="1" applyFill="1" applyAlignment="1">
      <alignment horizontal="right" vertical="center"/>
    </xf>
    <xf numFmtId="0" fontId="36" fillId="2" borderId="3" xfId="0" applyFont="1" applyFill="1" applyBorder="1" applyAlignment="1">
      <alignment horizontal="left" vertical="center" wrapText="1"/>
    </xf>
    <xf numFmtId="0" fontId="37" fillId="2" borderId="2" xfId="0" applyFont="1" applyFill="1" applyBorder="1" applyAlignment="1">
      <alignment horizontal="center" vertical="center" wrapText="1"/>
    </xf>
    <xf numFmtId="0" fontId="37" fillId="2" borderId="0" xfId="0" applyFont="1" applyFill="1" applyAlignment="1">
      <alignment horizontal="left" vertical="center"/>
    </xf>
    <xf numFmtId="3" fontId="37" fillId="2" borderId="0" xfId="0" applyNumberFormat="1" applyFont="1" applyFill="1" applyAlignment="1">
      <alignment horizontal="right" vertical="center"/>
    </xf>
    <xf numFmtId="2" fontId="37" fillId="2" borderId="0" xfId="0" applyNumberFormat="1" applyFont="1" applyFill="1" applyAlignment="1">
      <alignment horizontal="right" vertical="center"/>
    </xf>
    <xf numFmtId="0" fontId="36" fillId="2" borderId="0" xfId="0" applyFont="1" applyFill="1" applyAlignment="1">
      <alignment horizontal="left" vertical="center"/>
    </xf>
    <xf numFmtId="3" fontId="36" fillId="2" borderId="3" xfId="0" applyNumberFormat="1" applyFont="1" applyFill="1" applyBorder="1" applyAlignment="1">
      <alignment horizontal="right" vertical="center"/>
    </xf>
    <xf numFmtId="2" fontId="36" fillId="2" borderId="3" xfId="0" applyNumberFormat="1" applyFont="1" applyFill="1" applyBorder="1" applyAlignment="1">
      <alignment horizontal="right" vertical="center"/>
    </xf>
    <xf numFmtId="3" fontId="36" fillId="2" borderId="0" xfId="0" applyNumberFormat="1" applyFont="1" applyFill="1" applyAlignment="1">
      <alignment horizontal="right" vertical="center"/>
    </xf>
    <xf numFmtId="2" fontId="36" fillId="2" borderId="0" xfId="0" applyNumberFormat="1" applyFont="1" applyFill="1" applyAlignment="1">
      <alignment horizontal="right" vertical="center"/>
    </xf>
    <xf numFmtId="0" fontId="36" fillId="2" borderId="3" xfId="0" applyFont="1" applyFill="1" applyBorder="1" applyAlignment="1">
      <alignment horizontal="left" vertical="center"/>
    </xf>
    <xf numFmtId="0" fontId="9" fillId="2" borderId="3" xfId="0" applyFont="1" applyFill="1" applyBorder="1" applyAlignment="1">
      <alignment horizontal="center"/>
    </xf>
    <xf numFmtId="165" fontId="10" fillId="2" borderId="0" xfId="2" applyNumberFormat="1" applyFont="1" applyFill="1"/>
    <xf numFmtId="164" fontId="10" fillId="2" borderId="9" xfId="0" applyNumberFormat="1" applyFont="1" applyFill="1" applyBorder="1"/>
    <xf numFmtId="165" fontId="9" fillId="2" borderId="3" xfId="2" applyNumberFormat="1" applyFont="1" applyFill="1" applyBorder="1"/>
    <xf numFmtId="166" fontId="9" fillId="2" borderId="3" xfId="2" applyNumberFormat="1" applyFont="1" applyFill="1" applyBorder="1"/>
    <xf numFmtId="164" fontId="9" fillId="2" borderId="3" xfId="0" applyNumberFormat="1" applyFont="1" applyFill="1" applyBorder="1"/>
    <xf numFmtId="164" fontId="9" fillId="2" borderId="10" xfId="0" applyNumberFormat="1" applyFont="1" applyFill="1" applyBorder="1"/>
    <xf numFmtId="0" fontId="9" fillId="2" borderId="1" xfId="0" applyFont="1" applyFill="1" applyBorder="1" applyAlignment="1">
      <alignment horizontal="center"/>
    </xf>
    <xf numFmtId="0" fontId="40" fillId="2" borderId="0" xfId="0" applyFont="1" applyFill="1"/>
    <xf numFmtId="170" fontId="10" fillId="2" borderId="9" xfId="0" applyNumberFormat="1" applyFont="1" applyFill="1" applyBorder="1"/>
    <xf numFmtId="0" fontId="41" fillId="2" borderId="5" xfId="0" applyFont="1" applyFill="1" applyBorder="1" applyAlignment="1">
      <alignment horizontal="left"/>
    </xf>
    <xf numFmtId="0" fontId="9" fillId="2" borderId="5" xfId="0" applyFont="1" applyFill="1" applyBorder="1" applyAlignment="1">
      <alignment horizontal="left"/>
    </xf>
    <xf numFmtId="3" fontId="9" fillId="2" borderId="9" xfId="0" applyNumberFormat="1" applyFont="1" applyFill="1" applyBorder="1"/>
    <xf numFmtId="0" fontId="9" fillId="2" borderId="8" xfId="0" applyFont="1" applyFill="1" applyBorder="1" applyAlignment="1">
      <alignment horizontal="left"/>
    </xf>
    <xf numFmtId="3" fontId="9" fillId="2" borderId="10" xfId="0" applyNumberFormat="1" applyFont="1" applyFill="1" applyBorder="1"/>
    <xf numFmtId="0" fontId="9" fillId="2" borderId="10" xfId="0" applyFont="1" applyFill="1" applyBorder="1" applyAlignment="1">
      <alignment horizontal="center"/>
    </xf>
    <xf numFmtId="169" fontId="10" fillId="2" borderId="0" xfId="0" applyNumberFormat="1" applyFont="1" applyFill="1"/>
    <xf numFmtId="169" fontId="10" fillId="2" borderId="9" xfId="0" applyNumberFormat="1" applyFont="1" applyFill="1" applyBorder="1"/>
    <xf numFmtId="0" fontId="9" fillId="2" borderId="6" xfId="0" applyFont="1" applyFill="1" applyBorder="1" applyAlignment="1">
      <alignment horizontal="left"/>
    </xf>
    <xf numFmtId="165" fontId="9" fillId="2" borderId="1" xfId="2" applyNumberFormat="1" applyFont="1" applyFill="1" applyBorder="1"/>
    <xf numFmtId="166" fontId="9" fillId="2" borderId="1" xfId="2" applyNumberFormat="1" applyFont="1" applyFill="1" applyBorder="1"/>
    <xf numFmtId="169" fontId="9" fillId="2" borderId="1" xfId="0" applyNumberFormat="1" applyFont="1" applyFill="1" applyBorder="1"/>
    <xf numFmtId="169" fontId="9" fillId="2" borderId="7" xfId="0" applyNumberFormat="1" applyFont="1" applyFill="1" applyBorder="1"/>
    <xf numFmtId="0" fontId="10" fillId="2" borderId="5" xfId="46" applyFont="1" applyFill="1" applyBorder="1" applyAlignment="1">
      <alignment horizontal="left"/>
    </xf>
    <xf numFmtId="3" fontId="10" fillId="2" borderId="0" xfId="0" applyNumberFormat="1" applyFont="1" applyFill="1"/>
    <xf numFmtId="165" fontId="18" fillId="2" borderId="0" xfId="0" applyNumberFormat="1" applyFont="1" applyFill="1"/>
    <xf numFmtId="0" fontId="10" fillId="2" borderId="8" xfId="46" applyFont="1" applyFill="1" applyBorder="1" applyAlignment="1">
      <alignment horizontal="left"/>
    </xf>
    <xf numFmtId="3" fontId="10" fillId="2" borderId="3" xfId="0" applyNumberFormat="1" applyFont="1" applyFill="1" applyBorder="1"/>
    <xf numFmtId="164" fontId="10" fillId="2" borderId="10" xfId="0" applyNumberFormat="1" applyFont="1" applyFill="1" applyBorder="1"/>
    <xf numFmtId="0" fontId="24" fillId="2" borderId="0" xfId="0" applyFont="1" applyFill="1"/>
    <xf numFmtId="0" fontId="6" fillId="2" borderId="5" xfId="0" applyFont="1" applyFill="1" applyBorder="1" applyAlignment="1">
      <alignment horizontal="left" vertical="center"/>
    </xf>
    <xf numFmtId="0" fontId="6" fillId="2" borderId="5" xfId="0" applyFont="1" applyFill="1" applyBorder="1" applyAlignment="1">
      <alignment horizontal="left" vertical="center" wrapText="1"/>
    </xf>
    <xf numFmtId="0" fontId="7" fillId="2" borderId="5" xfId="0" applyFont="1" applyFill="1" applyBorder="1" applyAlignment="1">
      <alignment horizontal="left" vertical="center" wrapText="1"/>
    </xf>
    <xf numFmtId="0" fontId="5" fillId="2" borderId="8" xfId="0" applyFont="1" applyFill="1" applyBorder="1" applyAlignment="1">
      <alignment horizontal="left" vertical="center"/>
    </xf>
    <xf numFmtId="169" fontId="9" fillId="2" borderId="3" xfId="0" applyNumberFormat="1" applyFont="1" applyFill="1" applyBorder="1"/>
    <xf numFmtId="169" fontId="9" fillId="2" borderId="10" xfId="0" applyNumberFormat="1" applyFont="1" applyFill="1" applyBorder="1"/>
    <xf numFmtId="0" fontId="24" fillId="2" borderId="0" xfId="0" applyFont="1" applyFill="1" applyAlignment="1">
      <alignment horizontal="left"/>
    </xf>
    <xf numFmtId="165" fontId="24" fillId="2" borderId="0" xfId="2" applyNumberFormat="1" applyFont="1" applyFill="1"/>
    <xf numFmtId="43" fontId="24" fillId="2" borderId="0" xfId="2" applyFont="1" applyFill="1"/>
    <xf numFmtId="164" fontId="18" fillId="2" borderId="0" xfId="0" applyNumberFormat="1" applyFont="1" applyFill="1"/>
    <xf numFmtId="0" fontId="10" fillId="2" borderId="5" xfId="0" applyFont="1" applyFill="1" applyBorder="1"/>
    <xf numFmtId="0" fontId="9" fillId="2" borderId="8" xfId="0" applyFont="1" applyFill="1" applyBorder="1"/>
    <xf numFmtId="165" fontId="37" fillId="2" borderId="2" xfId="2" applyNumberFormat="1" applyFont="1" applyFill="1" applyBorder="1" applyAlignment="1">
      <alignment horizontal="right" vertical="center" wrapText="1"/>
    </xf>
    <xf numFmtId="3" fontId="37" fillId="2" borderId="2" xfId="0" applyNumberFormat="1" applyFont="1" applyFill="1" applyBorder="1" applyAlignment="1">
      <alignment horizontal="right" vertical="center"/>
    </xf>
    <xf numFmtId="170" fontId="37" fillId="2" borderId="0" xfId="0" applyNumberFormat="1" applyFont="1" applyFill="1" applyAlignment="1">
      <alignment horizontal="right" vertical="center"/>
    </xf>
    <xf numFmtId="0" fontId="37" fillId="2" borderId="0" xfId="0" applyFont="1" applyFill="1" applyAlignment="1">
      <alignment vertical="center" wrapText="1"/>
    </xf>
    <xf numFmtId="165" fontId="37" fillId="2" borderId="0" xfId="2" applyNumberFormat="1" applyFont="1" applyFill="1" applyAlignment="1">
      <alignment horizontal="right" vertical="center" wrapText="1"/>
    </xf>
    <xf numFmtId="0" fontId="38" fillId="2" borderId="0" xfId="0" applyFont="1" applyFill="1" applyAlignment="1">
      <alignment vertical="center" wrapText="1"/>
    </xf>
    <xf numFmtId="165" fontId="38" fillId="2" borderId="0" xfId="2" applyNumberFormat="1" applyFont="1" applyFill="1" applyAlignment="1">
      <alignment horizontal="right" vertical="center" wrapText="1"/>
    </xf>
    <xf numFmtId="3" fontId="38" fillId="2" borderId="0" xfId="0" applyNumberFormat="1" applyFont="1" applyFill="1" applyAlignment="1">
      <alignment horizontal="right" vertical="center"/>
    </xf>
    <xf numFmtId="170" fontId="38" fillId="2" borderId="0" xfId="0" applyNumberFormat="1" applyFont="1" applyFill="1" applyAlignment="1">
      <alignment horizontal="right" vertical="center"/>
    </xf>
    <xf numFmtId="0" fontId="37" fillId="2" borderId="0" xfId="0" applyFont="1" applyFill="1" applyAlignment="1">
      <alignment horizontal="left" vertical="center" wrapText="1"/>
    </xf>
    <xf numFmtId="0" fontId="36" fillId="2" borderId="3" xfId="0" applyFont="1" applyFill="1" applyBorder="1" applyAlignment="1">
      <alignment vertical="center" wrapText="1"/>
    </xf>
    <xf numFmtId="165" fontId="36" fillId="2" borderId="3" xfId="2" applyNumberFormat="1" applyFont="1" applyFill="1" applyBorder="1" applyAlignment="1">
      <alignment horizontal="right" vertical="center" wrapText="1"/>
    </xf>
    <xf numFmtId="170" fontId="36" fillId="2" borderId="3" xfId="0" applyNumberFormat="1" applyFont="1" applyFill="1" applyBorder="1" applyAlignment="1">
      <alignment horizontal="right" vertical="center"/>
    </xf>
    <xf numFmtId="0" fontId="37" fillId="2" borderId="2" xfId="0" applyFont="1" applyFill="1" applyBorder="1" applyAlignment="1">
      <alignment horizontal="left" vertical="center"/>
    </xf>
    <xf numFmtId="0" fontId="37" fillId="2" borderId="0" xfId="0" applyFont="1" applyFill="1"/>
    <xf numFmtId="0" fontId="36" fillId="2" borderId="2" xfId="0" applyFont="1" applyFill="1" applyBorder="1" applyAlignment="1">
      <alignment horizontal="center" vertical="center"/>
    </xf>
    <xf numFmtId="0" fontId="36" fillId="2" borderId="0" xfId="0" applyFont="1" applyFill="1" applyAlignment="1">
      <alignment horizontal="center" vertical="center"/>
    </xf>
    <xf numFmtId="164" fontId="37" fillId="2" borderId="2" xfId="0" applyNumberFormat="1" applyFont="1" applyFill="1" applyBorder="1" applyAlignment="1">
      <alignment horizontal="right" vertical="center"/>
    </xf>
    <xf numFmtId="164" fontId="37" fillId="2" borderId="0" xfId="0" applyNumberFormat="1" applyFont="1" applyFill="1" applyAlignment="1">
      <alignment horizontal="right" vertical="center"/>
    </xf>
    <xf numFmtId="164" fontId="36" fillId="2" borderId="0" xfId="0" applyNumberFormat="1" applyFont="1" applyFill="1" applyAlignment="1">
      <alignment horizontal="right" vertical="center"/>
    </xf>
    <xf numFmtId="0" fontId="37" fillId="2" borderId="0" xfId="0" applyFont="1" applyFill="1" applyAlignment="1">
      <alignment horizontal="right" vertical="center"/>
    </xf>
    <xf numFmtId="164" fontId="36" fillId="2" borderId="3" xfId="0" applyNumberFormat="1" applyFont="1" applyFill="1" applyBorder="1" applyAlignment="1">
      <alignment horizontal="right" vertical="center"/>
    </xf>
    <xf numFmtId="0" fontId="43" fillId="2" borderId="0" xfId="0" applyFont="1" applyFill="1"/>
    <xf numFmtId="0" fontId="44" fillId="2" borderId="0" xfId="0" applyFont="1" applyFill="1" applyAlignment="1">
      <alignment vertical="center"/>
    </xf>
    <xf numFmtId="0" fontId="5" fillId="2" borderId="3" xfId="0" applyFont="1" applyFill="1" applyBorder="1" applyAlignment="1">
      <alignment horizontal="left" vertical="center"/>
    </xf>
    <xf numFmtId="0" fontId="32" fillId="2" borderId="3" xfId="0" applyFont="1" applyFill="1" applyBorder="1" applyAlignment="1">
      <alignment horizontal="center" vertical="center" wrapText="1"/>
    </xf>
    <xf numFmtId="0" fontId="34" fillId="2" borderId="3" xfId="0" applyFont="1" applyFill="1" applyBorder="1" applyAlignment="1">
      <alignment vertical="center" wrapText="1"/>
    </xf>
    <xf numFmtId="0" fontId="34" fillId="2" borderId="0" xfId="0" applyFont="1" applyFill="1" applyAlignment="1">
      <alignment vertical="center" wrapText="1"/>
    </xf>
    <xf numFmtId="164" fontId="34" fillId="2" borderId="0" xfId="0" applyNumberFormat="1" applyFont="1" applyFill="1" applyAlignment="1">
      <alignment horizontal="right" vertical="center" wrapText="1"/>
    </xf>
    <xf numFmtId="3" fontId="34" fillId="2" borderId="0" xfId="0" applyNumberFormat="1" applyFont="1" applyFill="1" applyAlignment="1">
      <alignment horizontal="right" vertical="center" wrapText="1"/>
    </xf>
    <xf numFmtId="0" fontId="35" fillId="2" borderId="0" xfId="0" applyFont="1" applyFill="1" applyAlignment="1">
      <alignment vertical="center" wrapText="1"/>
    </xf>
    <xf numFmtId="164" fontId="35" fillId="2" borderId="0" xfId="0" applyNumberFormat="1" applyFont="1" applyFill="1" applyAlignment="1">
      <alignment horizontal="right" vertical="center" wrapText="1"/>
    </xf>
    <xf numFmtId="3" fontId="35" fillId="2" borderId="0" xfId="0" applyNumberFormat="1" applyFont="1" applyFill="1" applyAlignment="1">
      <alignment horizontal="right" vertical="center" wrapText="1"/>
    </xf>
    <xf numFmtId="0" fontId="32" fillId="2" borderId="0" xfId="0" applyFont="1" applyFill="1" applyAlignment="1">
      <alignment vertical="center" wrapText="1"/>
    </xf>
    <xf numFmtId="164" fontId="32" fillId="2" borderId="3" xfId="0" applyNumberFormat="1" applyFont="1" applyFill="1" applyBorder="1" applyAlignment="1">
      <alignment horizontal="right" vertical="center" wrapText="1"/>
    </xf>
    <xf numFmtId="3" fontId="32" fillId="2" borderId="3" xfId="0" applyNumberFormat="1" applyFont="1" applyFill="1" applyBorder="1" applyAlignment="1">
      <alignment horizontal="right" vertical="center" wrapText="1"/>
    </xf>
    <xf numFmtId="0" fontId="32" fillId="2" borderId="1" xfId="0" applyFont="1" applyFill="1" applyBorder="1" applyAlignment="1">
      <alignment vertical="center" wrapText="1"/>
    </xf>
    <xf numFmtId="171" fontId="37" fillId="2" borderId="0" xfId="0" applyNumberFormat="1" applyFont="1" applyFill="1"/>
    <xf numFmtId="0" fontId="32" fillId="2" borderId="3" xfId="0" applyFont="1" applyFill="1" applyBorder="1" applyAlignment="1">
      <alignment vertical="center" wrapText="1"/>
    </xf>
    <xf numFmtId="164" fontId="5" fillId="2" borderId="3" xfId="0" applyNumberFormat="1" applyFont="1" applyFill="1" applyBorder="1" applyAlignment="1">
      <alignment vertical="center"/>
    </xf>
    <xf numFmtId="0" fontId="30" fillId="2" borderId="0" xfId="0" applyFont="1" applyFill="1"/>
    <xf numFmtId="0" fontId="38" fillId="2" borderId="0" xfId="0" applyFont="1" applyFill="1" applyAlignment="1">
      <alignment horizontal="left" vertical="center" wrapText="1"/>
    </xf>
    <xf numFmtId="164" fontId="38" fillId="2" borderId="0" xfId="0" applyNumberFormat="1" applyFont="1" applyFill="1" applyAlignment="1">
      <alignment horizontal="right" vertical="center"/>
    </xf>
    <xf numFmtId="0" fontId="45" fillId="2" borderId="0" xfId="0" applyFont="1" applyFill="1"/>
    <xf numFmtId="0" fontId="46" fillId="2" borderId="0" xfId="0" applyFont="1" applyFill="1"/>
    <xf numFmtId="0" fontId="6" fillId="2" borderId="0" xfId="0" applyFont="1" applyFill="1" applyAlignment="1">
      <alignment horizontal="right" vertical="center"/>
    </xf>
    <xf numFmtId="0" fontId="48" fillId="2" borderId="0" xfId="0" applyFont="1" applyFill="1"/>
    <xf numFmtId="0" fontId="49" fillId="2" borderId="0" xfId="0" applyFont="1" applyFill="1" applyAlignment="1">
      <alignment vertical="center"/>
    </xf>
    <xf numFmtId="0" fontId="37" fillId="2" borderId="3" xfId="0" applyFont="1" applyFill="1" applyBorder="1" applyAlignment="1">
      <alignment vertical="center" wrapText="1"/>
    </xf>
    <xf numFmtId="0" fontId="38" fillId="2" borderId="3"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8" fillId="2" borderId="3" xfId="0" applyFont="1" applyFill="1" applyBorder="1" applyAlignment="1">
      <alignment horizontal="center" vertical="center"/>
    </xf>
    <xf numFmtId="166" fontId="37" fillId="2" borderId="2" xfId="2" applyNumberFormat="1" applyFont="1" applyFill="1" applyBorder="1" applyAlignment="1">
      <alignment horizontal="right" vertical="center"/>
    </xf>
    <xf numFmtId="166" fontId="38" fillId="2" borderId="2" xfId="2" applyNumberFormat="1" applyFont="1" applyFill="1" applyBorder="1" applyAlignment="1">
      <alignment horizontal="right" vertical="center"/>
    </xf>
    <xf numFmtId="165" fontId="36" fillId="2" borderId="2" xfId="2" applyNumberFormat="1" applyFont="1" applyFill="1" applyBorder="1" applyAlignment="1">
      <alignment horizontal="right" vertical="center"/>
    </xf>
    <xf numFmtId="166" fontId="37" fillId="2" borderId="0" xfId="2" applyNumberFormat="1" applyFont="1" applyFill="1" applyAlignment="1">
      <alignment horizontal="right" vertical="center"/>
    </xf>
    <xf numFmtId="166" fontId="38" fillId="2" borderId="0" xfId="2" applyNumberFormat="1" applyFont="1" applyFill="1" applyAlignment="1">
      <alignment horizontal="right" vertical="center"/>
    </xf>
    <xf numFmtId="165" fontId="36" fillId="2" borderId="0" xfId="2" applyNumberFormat="1" applyFont="1" applyFill="1" applyAlignment="1">
      <alignment horizontal="right" vertical="center"/>
    </xf>
    <xf numFmtId="165" fontId="50" fillId="2" borderId="0" xfId="2" applyNumberFormat="1" applyFont="1" applyFill="1" applyAlignment="1">
      <alignment horizontal="right" vertical="center"/>
    </xf>
    <xf numFmtId="166" fontId="36" fillId="2" borderId="3" xfId="2" applyNumberFormat="1" applyFont="1" applyFill="1" applyBorder="1" applyAlignment="1">
      <alignment horizontal="right" vertical="center"/>
    </xf>
    <xf numFmtId="166" fontId="50" fillId="2" borderId="3" xfId="2" applyNumberFormat="1" applyFont="1" applyFill="1" applyBorder="1" applyAlignment="1">
      <alignment horizontal="right" vertical="center"/>
    </xf>
    <xf numFmtId="165" fontId="36" fillId="2" borderId="3" xfId="2" applyNumberFormat="1" applyFont="1" applyFill="1" applyBorder="1" applyAlignment="1">
      <alignment horizontal="right" vertical="center"/>
    </xf>
    <xf numFmtId="0" fontId="43" fillId="2" borderId="0" xfId="0" applyFont="1" applyFill="1" applyAlignment="1">
      <alignment horizontal="left"/>
    </xf>
    <xf numFmtId="0" fontId="6" fillId="2" borderId="1" xfId="0" applyFont="1" applyFill="1" applyBorder="1"/>
    <xf numFmtId="0" fontId="7" fillId="2" borderId="0" xfId="0" applyFont="1" applyFill="1" applyAlignment="1">
      <alignment vertical="center" wrapText="1"/>
    </xf>
    <xf numFmtId="164" fontId="51" fillId="2" borderId="0" xfId="0" applyNumberFormat="1" applyFont="1" applyFill="1" applyAlignment="1">
      <alignment horizontal="right" vertical="center"/>
    </xf>
    <xf numFmtId="3" fontId="51" fillId="2" borderId="0" xfId="0" applyNumberFormat="1" applyFont="1" applyFill="1" applyAlignment="1">
      <alignment horizontal="right" vertical="center"/>
    </xf>
    <xf numFmtId="164" fontId="5" fillId="0" borderId="3" xfId="0" applyNumberFormat="1" applyFont="1" applyBorder="1" applyAlignment="1">
      <alignment horizontal="right" vertical="center"/>
    </xf>
    <xf numFmtId="164" fontId="38" fillId="2" borderId="2" xfId="0" applyNumberFormat="1" applyFont="1" applyFill="1" applyBorder="1" applyAlignment="1">
      <alignment horizontal="right" vertical="center"/>
    </xf>
    <xf numFmtId="3" fontId="36" fillId="2" borderId="2" xfId="0" applyNumberFormat="1" applyFont="1" applyFill="1" applyBorder="1" applyAlignment="1">
      <alignment horizontal="right" vertical="center"/>
    </xf>
    <xf numFmtId="3" fontId="50" fillId="2" borderId="0" xfId="0" applyNumberFormat="1" applyFont="1" applyFill="1" applyAlignment="1">
      <alignment horizontal="right" vertical="center"/>
    </xf>
    <xf numFmtId="164" fontId="50" fillId="2" borderId="3" xfId="0" applyNumberFormat="1" applyFont="1" applyFill="1" applyBorder="1" applyAlignment="1">
      <alignment horizontal="right" vertical="center"/>
    </xf>
    <xf numFmtId="0" fontId="47" fillId="2" borderId="0" xfId="0" applyFont="1" applyFill="1"/>
    <xf numFmtId="0" fontId="36" fillId="2" borderId="0" xfId="0" applyFont="1" applyFill="1" applyAlignment="1">
      <alignment vertical="center"/>
    </xf>
    <xf numFmtId="0" fontId="36" fillId="2" borderId="3" xfId="0" applyFont="1" applyFill="1" applyBorder="1" applyAlignment="1">
      <alignment vertical="center"/>
    </xf>
    <xf numFmtId="3" fontId="37" fillId="2" borderId="3" xfId="0" applyNumberFormat="1" applyFont="1" applyFill="1" applyBorder="1" applyAlignment="1">
      <alignment horizontal="right" vertical="center"/>
    </xf>
    <xf numFmtId="0" fontId="36" fillId="4" borderId="3" xfId="0" applyFont="1" applyFill="1" applyBorder="1" applyAlignment="1">
      <alignment horizontal="center" vertical="center" wrapText="1"/>
    </xf>
    <xf numFmtId="0" fontId="34" fillId="4" borderId="2" xfId="0" applyFont="1" applyFill="1" applyBorder="1" applyAlignment="1">
      <alignment horizontal="left" vertical="center"/>
    </xf>
    <xf numFmtId="3" fontId="34" fillId="4" borderId="0" xfId="0" applyNumberFormat="1" applyFont="1" applyFill="1"/>
    <xf numFmtId="164" fontId="37" fillId="2" borderId="0" xfId="0" applyNumberFormat="1" applyFont="1" applyFill="1"/>
    <xf numFmtId="164" fontId="37" fillId="4" borderId="0" xfId="0" applyNumberFormat="1" applyFont="1" applyFill="1"/>
    <xf numFmtId="0" fontId="34" fillId="4" borderId="0" xfId="0" applyFont="1" applyFill="1" applyAlignment="1">
      <alignment horizontal="left" vertical="center"/>
    </xf>
    <xf numFmtId="0" fontId="34" fillId="4" borderId="0" xfId="0" applyFont="1" applyFill="1"/>
    <xf numFmtId="0" fontId="37" fillId="4" borderId="0" xfId="0" applyFont="1" applyFill="1"/>
    <xf numFmtId="0" fontId="35" fillId="4" borderId="0" xfId="0" applyFont="1" applyFill="1" applyAlignment="1">
      <alignment horizontal="left" vertical="center" indent="2"/>
    </xf>
    <xf numFmtId="3" fontId="35" fillId="2" borderId="0" xfId="0" applyNumberFormat="1" applyFont="1" applyFill="1"/>
    <xf numFmtId="0" fontId="32" fillId="4" borderId="3" xfId="0" applyFont="1" applyFill="1" applyBorder="1" applyAlignment="1">
      <alignment horizontal="left" vertical="center"/>
    </xf>
    <xf numFmtId="3" fontId="32" fillId="4" borderId="3" xfId="0" applyNumberFormat="1" applyFont="1" applyFill="1" applyBorder="1"/>
    <xf numFmtId="1" fontId="36" fillId="2" borderId="3" xfId="0" applyNumberFormat="1" applyFont="1" applyFill="1" applyBorder="1"/>
    <xf numFmtId="164" fontId="36" fillId="4" borderId="3" xfId="0" applyNumberFormat="1" applyFont="1" applyFill="1" applyBorder="1"/>
    <xf numFmtId="164" fontId="0" fillId="2" borderId="0" xfId="0" applyNumberFormat="1" applyFill="1"/>
    <xf numFmtId="0" fontId="52" fillId="0" borderId="0" xfId="0" applyFont="1"/>
    <xf numFmtId="0" fontId="53" fillId="0" borderId="0" xfId="0" applyFont="1"/>
    <xf numFmtId="0" fontId="54" fillId="0" borderId="0" xfId="0" applyFont="1"/>
    <xf numFmtId="164" fontId="5" fillId="2" borderId="1" xfId="0" applyNumberFormat="1" applyFont="1" applyFill="1" applyBorder="1" applyAlignment="1">
      <alignment horizontal="center" vertical="center" wrapText="1"/>
    </xf>
    <xf numFmtId="0" fontId="6" fillId="2" borderId="3" xfId="5" applyFont="1" applyFill="1" applyBorder="1" applyAlignment="1">
      <alignment horizontal="left" vertical="center" wrapText="1"/>
    </xf>
    <xf numFmtId="164" fontId="5" fillId="2" borderId="0" xfId="0" applyNumberFormat="1" applyFont="1" applyFill="1" applyAlignment="1">
      <alignment horizontal="center" vertical="center" wrapText="1"/>
    </xf>
    <xf numFmtId="165" fontId="5" fillId="2" borderId="0" xfId="48" applyNumberFormat="1" applyFont="1" applyFill="1" applyBorder="1" applyAlignment="1">
      <alignment horizontal="right" vertical="center"/>
    </xf>
    <xf numFmtId="164" fontId="6" fillId="2" borderId="0" xfId="5" applyNumberFormat="1" applyFont="1" applyFill="1" applyAlignment="1">
      <alignment horizontal="right" vertical="center" wrapText="1"/>
    </xf>
    <xf numFmtId="164" fontId="6" fillId="2" borderId="0" xfId="49" applyNumberFormat="1" applyFont="1" applyFill="1" applyBorder="1" applyAlignment="1">
      <alignment horizontal="right" vertical="center" wrapText="1"/>
    </xf>
    <xf numFmtId="164" fontId="6" fillId="2" borderId="3" xfId="5" applyNumberFormat="1" applyFont="1" applyFill="1" applyBorder="1" applyAlignment="1">
      <alignment horizontal="right" vertical="center" wrapText="1"/>
    </xf>
    <xf numFmtId="164" fontId="6" fillId="2" borderId="3" xfId="49" applyNumberFormat="1" applyFont="1" applyFill="1" applyBorder="1" applyAlignment="1">
      <alignment horizontal="right" vertical="center" wrapText="1"/>
    </xf>
    <xf numFmtId="165" fontId="6" fillId="2" borderId="0" xfId="48" applyNumberFormat="1" applyFont="1" applyFill="1" applyAlignment="1">
      <alignment horizontal="right" vertical="center"/>
    </xf>
    <xf numFmtId="0" fontId="6" fillId="2" borderId="0" xfId="0" applyFont="1" applyFill="1" applyAlignment="1">
      <alignment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xf>
    <xf numFmtId="3" fontId="6" fillId="3" borderId="2" xfId="0" applyNumberFormat="1" applyFont="1" applyFill="1" applyBorder="1" applyAlignment="1">
      <alignment horizontal="right" vertical="center"/>
    </xf>
    <xf numFmtId="0" fontId="6" fillId="3" borderId="0" xfId="0" applyFont="1" applyFill="1" applyAlignment="1">
      <alignment horizontal="left" vertical="center"/>
    </xf>
    <xf numFmtId="3" fontId="6" fillId="3" borderId="0" xfId="0" applyNumberFormat="1" applyFont="1" applyFill="1" applyAlignment="1">
      <alignment horizontal="right" vertical="center"/>
    </xf>
    <xf numFmtId="0" fontId="5" fillId="3" borderId="3" xfId="0" applyFont="1" applyFill="1" applyBorder="1" applyAlignment="1">
      <alignment horizontal="left" vertical="center"/>
    </xf>
    <xf numFmtId="3" fontId="5" fillId="3" borderId="3" xfId="0" applyNumberFormat="1" applyFont="1" applyFill="1" applyBorder="1" applyAlignment="1">
      <alignment horizontal="right" vertical="center"/>
    </xf>
    <xf numFmtId="0" fontId="5" fillId="3" borderId="0" xfId="0" applyFont="1" applyFill="1" applyAlignment="1">
      <alignment horizontal="left" vertical="center"/>
    </xf>
    <xf numFmtId="0" fontId="5" fillId="3" borderId="0" xfId="0" applyFont="1" applyFill="1" applyAlignment="1">
      <alignment horizontal="right" vertical="center"/>
    </xf>
    <xf numFmtId="0" fontId="11" fillId="3" borderId="0" xfId="0" applyFont="1" applyFill="1"/>
    <xf numFmtId="0" fontId="6" fillId="3" borderId="0" xfId="0" applyFont="1" applyFill="1" applyAlignment="1">
      <alignment vertical="center"/>
    </xf>
    <xf numFmtId="0" fontId="6" fillId="3" borderId="0" xfId="0" applyFont="1" applyFill="1" applyAlignment="1">
      <alignment horizontal="center" vertical="center" wrapText="1"/>
    </xf>
    <xf numFmtId="2" fontId="6" fillId="3" borderId="2" xfId="0" applyNumberFormat="1" applyFont="1" applyFill="1" applyBorder="1" applyAlignment="1">
      <alignment horizontal="right" vertical="center"/>
    </xf>
    <xf numFmtId="2" fontId="6" fillId="3" borderId="0" xfId="0" applyNumberFormat="1" applyFont="1" applyFill="1" applyAlignment="1">
      <alignment horizontal="right" vertical="center"/>
    </xf>
    <xf numFmtId="2" fontId="5" fillId="3" borderId="3" xfId="0" applyNumberFormat="1" applyFont="1" applyFill="1" applyBorder="1" applyAlignment="1">
      <alignment horizontal="right" vertical="center"/>
    </xf>
    <xf numFmtId="0" fontId="26" fillId="2" borderId="0" xfId="0" applyFont="1" applyFill="1" applyAlignment="1">
      <alignment vertical="center"/>
    </xf>
    <xf numFmtId="165" fontId="6" fillId="2" borderId="0" xfId="50" applyNumberFormat="1" applyFont="1" applyFill="1" applyAlignment="1">
      <alignment horizontal="right" vertical="center"/>
    </xf>
    <xf numFmtId="165" fontId="5" fillId="2" borderId="3" xfId="50" applyNumberFormat="1" applyFont="1" applyFill="1" applyBorder="1" applyAlignment="1">
      <alignment horizontal="right" vertical="center"/>
    </xf>
    <xf numFmtId="165" fontId="6" fillId="2" borderId="2" xfId="50" applyNumberFormat="1" applyFont="1" applyFill="1" applyBorder="1" applyAlignment="1">
      <alignment horizontal="right" vertical="center"/>
    </xf>
    <xf numFmtId="165" fontId="26" fillId="2" borderId="3" xfId="28" applyNumberFormat="1" applyFont="1" applyFill="1" applyBorder="1" applyAlignment="1">
      <alignment horizontal="left"/>
    </xf>
    <xf numFmtId="165" fontId="12" fillId="2" borderId="0" xfId="20" applyNumberFormat="1" applyFont="1" applyFill="1" applyAlignment="1">
      <alignment horizontal="left" vertical="center"/>
    </xf>
    <xf numFmtId="165" fontId="12" fillId="2" borderId="0" xfId="20" applyNumberFormat="1" applyFont="1" applyFill="1" applyAlignment="1">
      <alignment horizontal="left"/>
    </xf>
    <xf numFmtId="165" fontId="12" fillId="2" borderId="0" xfId="20" applyNumberFormat="1" applyFont="1" applyFill="1" applyAlignment="1">
      <alignment vertical="center"/>
    </xf>
    <xf numFmtId="165" fontId="12" fillId="2" borderId="2" xfId="20" applyNumberFormat="1" applyFont="1" applyFill="1" applyBorder="1" applyAlignment="1">
      <alignment vertical="center"/>
    </xf>
    <xf numFmtId="165" fontId="26" fillId="2" borderId="3" xfId="20" applyNumberFormat="1" applyFont="1" applyFill="1" applyBorder="1" applyAlignment="1">
      <alignment horizontal="left"/>
    </xf>
    <xf numFmtId="2" fontId="6" fillId="2" borderId="0" xfId="0" applyNumberFormat="1" applyFont="1" applyFill="1" applyAlignment="1">
      <alignment horizontal="right" vertical="center"/>
    </xf>
    <xf numFmtId="2" fontId="5" fillId="2" borderId="3" xfId="0" applyNumberFormat="1" applyFont="1" applyFill="1" applyBorder="1" applyAlignment="1">
      <alignment horizontal="right" vertical="center"/>
    </xf>
    <xf numFmtId="0" fontId="6" fillId="0" borderId="1" xfId="0" applyFont="1" applyBorder="1" applyAlignment="1">
      <alignment horizontal="center" vertical="center" wrapText="1"/>
    </xf>
    <xf numFmtId="164" fontId="31" fillId="2" borderId="0" xfId="49" applyNumberFormat="1" applyFont="1" applyFill="1"/>
    <xf numFmtId="164" fontId="31" fillId="2" borderId="0" xfId="49" applyNumberFormat="1" applyFont="1" applyFill="1" applyBorder="1"/>
    <xf numFmtId="164" fontId="31" fillId="2" borderId="3" xfId="49" applyNumberFormat="1" applyFont="1" applyFill="1" applyBorder="1"/>
    <xf numFmtId="0" fontId="5" fillId="3" borderId="0" xfId="0" applyFont="1" applyFill="1" applyAlignment="1">
      <alignment horizontal="center" vertical="center"/>
    </xf>
    <xf numFmtId="0" fontId="9" fillId="2" borderId="0" xfId="0" applyFont="1" applyFill="1" applyAlignment="1">
      <alignment horizontal="left" vertical="center" wrapText="1"/>
    </xf>
    <xf numFmtId="0" fontId="7" fillId="2" borderId="0" xfId="5" applyFont="1" applyFill="1" applyAlignment="1">
      <alignment horizontal="left"/>
    </xf>
    <xf numFmtId="3" fontId="10" fillId="0" borderId="0" xfId="0" applyNumberFormat="1" applyFont="1" applyAlignment="1">
      <alignment horizontal="center"/>
    </xf>
    <xf numFmtId="0" fontId="5" fillId="3" borderId="0" xfId="0" applyFont="1" applyFill="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3" xfId="0" applyFont="1" applyFill="1" applyBorder="1" applyAlignment="1">
      <alignment horizontal="center" vertical="center"/>
    </xf>
    <xf numFmtId="0" fontId="9" fillId="0" borderId="0" xfId="0" applyFont="1" applyAlignment="1">
      <alignment horizontal="left" vertical="center" wrapText="1"/>
    </xf>
    <xf numFmtId="0" fontId="9" fillId="2" borderId="0" xfId="0" applyFont="1" applyFill="1" applyAlignment="1">
      <alignment horizontal="left" vertical="top" wrapText="1"/>
    </xf>
    <xf numFmtId="0" fontId="5" fillId="2" borderId="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164" fontId="5" fillId="2" borderId="3" xfId="0" applyNumberFormat="1" applyFont="1" applyFill="1" applyBorder="1" applyAlignment="1">
      <alignment horizontal="center" vertical="center" wrapText="1"/>
    </xf>
    <xf numFmtId="0" fontId="11" fillId="2" borderId="0" xfId="0" applyFont="1" applyFill="1" applyAlignment="1">
      <alignment horizontal="left" vertical="top" wrapText="1"/>
    </xf>
    <xf numFmtId="0" fontId="11" fillId="2" borderId="0" xfId="0" applyFont="1" applyFill="1" applyAlignment="1">
      <alignment horizontal="left" vertical="center" wrapText="1"/>
    </xf>
    <xf numFmtId="0" fontId="5" fillId="2" borderId="1" xfId="5" applyFont="1" applyFill="1" applyBorder="1" applyAlignment="1">
      <alignment horizontal="center" vertical="center"/>
    </xf>
    <xf numFmtId="0" fontId="6" fillId="2" borderId="2" xfId="5" applyFont="1" applyFill="1" applyBorder="1" applyAlignment="1">
      <alignment horizontal="left" vertical="center" wrapText="1"/>
    </xf>
    <xf numFmtId="0" fontId="7" fillId="2" borderId="0" xfId="5" applyFont="1" applyFill="1" applyAlignment="1">
      <alignment horizontal="left"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11" fillId="2" borderId="0" xfId="5" applyFont="1" applyFill="1" applyAlignment="1">
      <alignment horizontal="left" vertical="top" wrapText="1"/>
    </xf>
    <xf numFmtId="0" fontId="5" fillId="2" borderId="2" xfId="5" applyFont="1" applyFill="1" applyBorder="1" applyAlignment="1">
      <alignment horizontal="center" vertical="center" wrapText="1"/>
    </xf>
    <xf numFmtId="0" fontId="9" fillId="2" borderId="0" xfId="5" applyFont="1" applyFill="1" applyAlignment="1">
      <alignment horizontal="left" vertical="center" wrapText="1"/>
    </xf>
    <xf numFmtId="0" fontId="5" fillId="2" borderId="3" xfId="5" applyFont="1" applyFill="1" applyBorder="1" applyAlignment="1">
      <alignment horizontal="center" vertical="center" wrapText="1"/>
    </xf>
    <xf numFmtId="0" fontId="5" fillId="2" borderId="0" xfId="5" applyFont="1" applyFill="1" applyAlignment="1">
      <alignment horizontal="center" vertical="center" wrapText="1"/>
    </xf>
    <xf numFmtId="0" fontId="13" fillId="0" borderId="0" xfId="0" applyFont="1" applyAlignment="1">
      <alignment horizontal="left" vertical="center" wrapText="1"/>
    </xf>
    <xf numFmtId="0" fontId="13" fillId="2" borderId="0" xfId="0" applyFont="1" applyFill="1" applyAlignment="1">
      <alignment horizontal="left" vertical="center" wrapText="1"/>
    </xf>
    <xf numFmtId="0" fontId="9" fillId="2" borderId="0" xfId="5" applyFont="1" applyFill="1" applyAlignment="1">
      <alignment horizontal="left" vertical="top" wrapText="1"/>
    </xf>
    <xf numFmtId="0" fontId="5" fillId="2" borderId="2" xfId="5" applyFont="1" applyFill="1" applyBorder="1" applyAlignment="1">
      <alignment horizontal="center" vertical="center"/>
    </xf>
    <xf numFmtId="0" fontId="6" fillId="2" borderId="3" xfId="5" applyFont="1" applyFill="1" applyBorder="1" applyAlignment="1">
      <alignment horizontal="center"/>
    </xf>
    <xf numFmtId="0" fontId="5" fillId="2" borderId="1" xfId="5" applyFont="1" applyFill="1" applyBorder="1" applyAlignment="1">
      <alignment horizontal="center" vertical="center" wrapText="1"/>
    </xf>
    <xf numFmtId="0" fontId="9" fillId="2" borderId="0" xfId="0" applyFont="1" applyFill="1" applyAlignment="1">
      <alignment horizontal="left" wrapText="1"/>
    </xf>
    <xf numFmtId="0" fontId="28" fillId="2" borderId="1" xfId="0" applyFont="1" applyFill="1" applyBorder="1" applyAlignment="1">
      <alignment horizontal="center" vertical="center"/>
    </xf>
    <xf numFmtId="0" fontId="12" fillId="2" borderId="0" xfId="0" applyFont="1" applyFill="1" applyAlignment="1">
      <alignment horizontal="left" vertical="center"/>
    </xf>
    <xf numFmtId="0" fontId="5" fillId="2" borderId="1" xfId="0" applyFont="1" applyFill="1" applyBorder="1" applyAlignment="1">
      <alignment horizontal="center"/>
    </xf>
    <xf numFmtId="0" fontId="9" fillId="2" borderId="0" xfId="0" applyFont="1" applyFill="1" applyAlignment="1">
      <alignment horizontal="left"/>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6" fillId="2" borderId="0" xfId="0" applyFont="1" applyFill="1" applyAlignment="1">
      <alignment horizontal="left" vertical="center"/>
    </xf>
    <xf numFmtId="0" fontId="5" fillId="2" borderId="0" xfId="0" applyFont="1" applyFill="1" applyAlignment="1">
      <alignment horizontal="left" vertical="center" wrapText="1"/>
    </xf>
    <xf numFmtId="0" fontId="7" fillId="2" borderId="0" xfId="0" applyFont="1" applyFill="1" applyAlignment="1">
      <alignment horizontal="left" wrapText="1"/>
    </xf>
    <xf numFmtId="0" fontId="5" fillId="2" borderId="3" xfId="0" applyFont="1" applyFill="1" applyBorder="1" applyAlignment="1">
      <alignment horizontal="left" vertical="center" wrapText="1"/>
    </xf>
    <xf numFmtId="0" fontId="9" fillId="2" borderId="1" xfId="0" applyFont="1" applyFill="1" applyBorder="1" applyAlignment="1">
      <alignment horizontal="center" vertical="center"/>
    </xf>
    <xf numFmtId="0" fontId="6" fillId="2" borderId="0" xfId="0" applyFont="1" applyFill="1" applyAlignment="1">
      <alignment horizontal="left" vertical="center"/>
    </xf>
    <xf numFmtId="0" fontId="7" fillId="2" borderId="0" xfId="0" applyFont="1" applyFill="1" applyAlignment="1">
      <alignment horizontal="left" vertical="center"/>
    </xf>
    <xf numFmtId="0" fontId="5" fillId="2" borderId="1" xfId="0" applyFont="1" applyFill="1" applyBorder="1" applyAlignment="1">
      <alignment horizontal="center" vertical="center" wrapText="1"/>
    </xf>
    <xf numFmtId="0" fontId="37" fillId="2" borderId="2" xfId="0" applyFont="1" applyFill="1" applyBorder="1" applyAlignment="1">
      <alignment horizontal="left" vertical="center" wrapText="1"/>
    </xf>
    <xf numFmtId="0" fontId="7" fillId="2" borderId="0" xfId="0" applyFont="1" applyFill="1" applyAlignment="1">
      <alignment horizontal="left"/>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2" borderId="2" xfId="0" applyFont="1" applyFill="1" applyBorder="1" applyAlignment="1">
      <alignment horizontal="left"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9" fillId="2" borderId="6" xfId="0" applyFont="1" applyFill="1" applyBorder="1" applyAlignment="1">
      <alignment horizontal="center"/>
    </xf>
    <xf numFmtId="0" fontId="9" fillId="2" borderId="7" xfId="0" applyFont="1" applyFill="1" applyBorder="1" applyAlignment="1">
      <alignment horizontal="center"/>
    </xf>
    <xf numFmtId="0" fontId="9" fillId="2" borderId="5" xfId="0" applyFont="1" applyFill="1" applyBorder="1" applyAlignment="1">
      <alignment horizontal="center" vertical="center" wrapText="1"/>
    </xf>
    <xf numFmtId="0" fontId="9" fillId="2" borderId="1" xfId="0" applyFont="1" applyFill="1" applyBorder="1" applyAlignment="1">
      <alignment horizontal="center"/>
    </xf>
    <xf numFmtId="0" fontId="9" fillId="2" borderId="8" xfId="0" applyFont="1" applyFill="1" applyBorder="1" applyAlignment="1">
      <alignment horizontal="center"/>
    </xf>
    <xf numFmtId="0" fontId="9" fillId="2" borderId="3" xfId="0" applyFont="1" applyFill="1" applyBorder="1" applyAlignment="1">
      <alignment horizontal="center"/>
    </xf>
    <xf numFmtId="0" fontId="9" fillId="2" borderId="10" xfId="0" applyFont="1" applyFill="1" applyBorder="1" applyAlignment="1">
      <alignment horizontal="center"/>
    </xf>
    <xf numFmtId="0" fontId="9" fillId="2" borderId="4"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7" fillId="3" borderId="0" xfId="0" applyFont="1" applyFill="1" applyAlignment="1">
      <alignment horizontal="left"/>
    </xf>
    <xf numFmtId="0" fontId="6" fillId="2" borderId="0" xfId="0" applyFont="1" applyFill="1" applyAlignment="1">
      <alignment horizontal="left" vertical="center" wrapText="1"/>
    </xf>
    <xf numFmtId="0" fontId="6" fillId="2" borderId="0" xfId="5" applyFont="1" applyFill="1" applyAlignment="1">
      <alignment horizontal="left" vertical="center" wrapText="1"/>
    </xf>
    <xf numFmtId="0" fontId="5" fillId="2" borderId="0" xfId="5" applyFont="1" applyFill="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3" xfId="0" applyFont="1" applyFill="1" applyBorder="1" applyAlignment="1">
      <alignment horizontal="left" vertical="center" wrapText="1"/>
    </xf>
    <xf numFmtId="0" fontId="7" fillId="2" borderId="0" xfId="0" applyFont="1" applyFill="1" applyAlignment="1">
      <alignment horizontal="left" vertical="center" wrapText="1"/>
    </xf>
    <xf numFmtId="164" fontId="5" fillId="2" borderId="1" xfId="0" applyNumberFormat="1" applyFont="1" applyFill="1" applyBorder="1" applyAlignment="1">
      <alignment horizontal="center" vertical="center"/>
    </xf>
    <xf numFmtId="0" fontId="5" fillId="0" borderId="2" xfId="0" applyFont="1" applyBorder="1" applyAlignment="1">
      <alignment horizontal="center" vertical="center"/>
    </xf>
    <xf numFmtId="0" fontId="10" fillId="2" borderId="0" xfId="0" applyFont="1" applyFill="1" applyAlignment="1">
      <alignment horizontal="left"/>
    </xf>
    <xf numFmtId="0" fontId="5" fillId="2" borderId="1" xfId="0" applyFont="1" applyFill="1" applyBorder="1" applyAlignment="1">
      <alignment horizontal="left" vertical="center" wrapText="1"/>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26" fillId="2" borderId="3" xfId="0" applyFont="1" applyFill="1" applyBorder="1" applyAlignment="1">
      <alignment horizontal="center" vertical="center"/>
    </xf>
    <xf numFmtId="0" fontId="51" fillId="2" borderId="1" xfId="0" applyFont="1" applyFill="1" applyBorder="1" applyAlignment="1">
      <alignment horizontal="center" vertical="center" wrapText="1"/>
    </xf>
    <xf numFmtId="0" fontId="51" fillId="2" borderId="3" xfId="0" applyFont="1" applyFill="1" applyBorder="1" applyAlignment="1">
      <alignment horizontal="center" vertical="center" wrapText="1"/>
    </xf>
    <xf numFmtId="0" fontId="5" fillId="2" borderId="3" xfId="0" applyFont="1" applyFill="1" applyBorder="1" applyAlignment="1">
      <alignment horizontal="left" vertical="center"/>
    </xf>
    <xf numFmtId="0" fontId="37" fillId="2" borderId="0" xfId="0" applyFont="1" applyFill="1" applyAlignment="1">
      <alignment horizontal="left" vertical="center" wrapText="1"/>
    </xf>
    <xf numFmtId="0" fontId="38" fillId="2" borderId="0" xfId="0" applyFont="1" applyFill="1" applyAlignment="1">
      <alignment horizontal="left"/>
    </xf>
    <xf numFmtId="0" fontId="36" fillId="2" borderId="0" xfId="0" applyFont="1" applyFill="1" applyAlignment="1">
      <alignment horizontal="left" vertical="center" wrapText="1"/>
    </xf>
    <xf numFmtId="0" fontId="36" fillId="2" borderId="2"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3"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2" xfId="0" applyFont="1" applyFill="1" applyBorder="1" applyAlignment="1">
      <alignment horizontal="center" vertical="center"/>
    </xf>
    <xf numFmtId="0" fontId="36" fillId="2" borderId="0" xfId="0" applyFont="1" applyFill="1" applyAlignment="1">
      <alignment horizontal="center" vertical="center"/>
    </xf>
    <xf numFmtId="0" fontId="36" fillId="2" borderId="3" xfId="0" applyFont="1" applyFill="1" applyBorder="1" applyAlignment="1">
      <alignment horizontal="center" vertical="center"/>
    </xf>
    <xf numFmtId="0" fontId="37" fillId="2" borderId="2"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36" fillId="2" borderId="0" xfId="0" applyFont="1" applyFill="1" applyAlignment="1">
      <alignment horizontal="left" vertical="center"/>
    </xf>
    <xf numFmtId="0" fontId="38" fillId="2" borderId="3" xfId="0" applyFont="1" applyFill="1" applyBorder="1" applyAlignment="1">
      <alignment horizontal="center" vertical="center" wrapText="1"/>
    </xf>
    <xf numFmtId="0" fontId="33" fillId="2" borderId="3" xfId="0" applyFont="1" applyFill="1" applyBorder="1" applyAlignment="1">
      <alignment horizontal="left" vertical="center" wrapText="1"/>
    </xf>
    <xf numFmtId="0" fontId="32" fillId="2" borderId="2"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3"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 xfId="0" applyFont="1" applyFill="1" applyBorder="1" applyAlignment="1">
      <alignment horizontal="center" vertical="center"/>
    </xf>
    <xf numFmtId="0" fontId="36" fillId="2" borderId="1" xfId="0" applyFont="1" applyFill="1" applyBorder="1" applyAlignment="1">
      <alignment horizontal="center" vertical="center"/>
    </xf>
    <xf numFmtId="0" fontId="34" fillId="2" borderId="2"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8" fillId="2" borderId="0" xfId="0" applyFont="1" applyFill="1" applyAlignment="1">
      <alignment horizontal="left" vertical="center" wrapText="1"/>
    </xf>
    <xf numFmtId="0" fontId="37" fillId="2" borderId="0" xfId="0" applyFont="1" applyFill="1" applyAlignment="1">
      <alignment horizontal="left" vertical="center"/>
    </xf>
    <xf numFmtId="0" fontId="36" fillId="2" borderId="3" xfId="0" applyFont="1" applyFill="1" applyBorder="1" applyAlignment="1">
      <alignment horizontal="left" vertical="center" wrapText="1"/>
    </xf>
    <xf numFmtId="0" fontId="42" fillId="2" borderId="0" xfId="0" applyFont="1" applyFill="1" applyAlignment="1">
      <alignment horizontal="left" wrapText="1"/>
    </xf>
    <xf numFmtId="0" fontId="37" fillId="2" borderId="2" xfId="0" applyFont="1" applyFill="1" applyBorder="1" applyAlignment="1">
      <alignment horizontal="left" vertical="center"/>
    </xf>
    <xf numFmtId="0" fontId="32" fillId="4" borderId="3" xfId="0" applyFont="1" applyFill="1" applyBorder="1" applyAlignment="1">
      <alignment horizontal="left" vertical="center" wrapText="1"/>
    </xf>
    <xf numFmtId="0" fontId="32" fillId="4" borderId="2" xfId="0" applyFont="1" applyFill="1" applyBorder="1" applyAlignment="1">
      <alignment horizontal="center" vertical="center"/>
    </xf>
    <xf numFmtId="0" fontId="32" fillId="4" borderId="3" xfId="0" applyFont="1" applyFill="1" applyBorder="1" applyAlignment="1">
      <alignment horizontal="center" vertical="center"/>
    </xf>
    <xf numFmtId="0" fontId="36" fillId="4" borderId="1" xfId="0" applyFont="1" applyFill="1" applyBorder="1" applyAlignment="1">
      <alignment horizontal="center" vertical="center"/>
    </xf>
    <xf numFmtId="0" fontId="36" fillId="4" borderId="1" xfId="0" applyFont="1" applyFill="1" applyBorder="1" applyAlignment="1">
      <alignment horizontal="center" vertical="center" wrapText="1"/>
    </xf>
    <xf numFmtId="0" fontId="35" fillId="2" borderId="0" xfId="0" applyFont="1" applyFill="1" applyAlignment="1">
      <alignment horizontal="left" vertical="center"/>
    </xf>
    <xf numFmtId="0" fontId="32" fillId="2" borderId="0" xfId="0" applyFont="1" applyFill="1" applyAlignment="1">
      <alignment horizontal="left" vertical="center" wrapText="1"/>
    </xf>
    <xf numFmtId="0" fontId="32" fillId="2" borderId="2" xfId="0" applyFont="1" applyFill="1" applyBorder="1" applyAlignment="1">
      <alignment horizontal="center" vertical="center"/>
    </xf>
    <xf numFmtId="0" fontId="32" fillId="2" borderId="0" xfId="0" applyFont="1" applyFill="1" applyAlignment="1">
      <alignment horizontal="center" vertical="center"/>
    </xf>
    <xf numFmtId="0" fontId="33" fillId="2" borderId="2" xfId="0" applyFont="1" applyFill="1" applyBorder="1" applyAlignment="1">
      <alignment horizontal="center" vertical="center"/>
    </xf>
    <xf numFmtId="0" fontId="33" fillId="2" borderId="2" xfId="0" applyFont="1" applyFill="1" applyBorder="1" applyAlignment="1">
      <alignment horizontal="center" vertical="center" wrapText="1"/>
    </xf>
    <xf numFmtId="0" fontId="33" fillId="2" borderId="0" xfId="0" applyFont="1" applyFill="1" applyAlignment="1">
      <alignment horizontal="left" vertical="center" wrapText="1"/>
    </xf>
    <xf numFmtId="0" fontId="33" fillId="2" borderId="1" xfId="0" applyFont="1" applyFill="1" applyBorder="1" applyAlignment="1">
      <alignment horizontal="center" vertical="center"/>
    </xf>
    <xf numFmtId="0" fontId="33" fillId="2" borderId="1" xfId="0" applyFont="1" applyFill="1" applyBorder="1" applyAlignment="1">
      <alignment horizontal="center" vertical="center" wrapText="1"/>
    </xf>
  </cellXfs>
  <cellStyles count="117">
    <cellStyle name="Comma 2" xfId="1" xr:uid="{00000000-0005-0000-0000-000000000000}"/>
    <cellStyle name="Comma 2 2" xfId="10" xr:uid="{DC3E0E25-C3CE-4A79-BADB-F0E35EB4BA0C}"/>
    <cellStyle name="Comma 2 2 2" xfId="11" xr:uid="{5272ED26-252E-49BF-B98B-09A47A9E5C3D}"/>
    <cellStyle name="Comma 2 2 2 2" xfId="67" xr:uid="{EFE4140F-4C92-4F33-8D60-D27027B0F3C7}"/>
    <cellStyle name="Comma 2 2 2 3" xfId="101" xr:uid="{4DD00E34-16E5-43D9-9607-E2948E004B7A}"/>
    <cellStyle name="Comma 2 2 3" xfId="12" xr:uid="{CB80D43A-9119-4885-B13C-B366CEB0F5CF}"/>
    <cellStyle name="Comma 2 2 3 2" xfId="78" xr:uid="{F8CEBF53-90F8-4266-BD68-4E0DFCEA8555}"/>
    <cellStyle name="Comma 2 2 3 3" xfId="112" xr:uid="{5CEDDEE0-563B-427D-964B-A37C1669C089}"/>
    <cellStyle name="Comma 2 2 4" xfId="56" xr:uid="{556070E4-EBFF-4463-8436-B5AF10A95BC1}"/>
    <cellStyle name="Comma 2 2 5" xfId="90" xr:uid="{779378DA-EDE0-4760-AC60-58A420399671}"/>
    <cellStyle name="Comma 2 3" xfId="13" xr:uid="{31F8B68B-869E-4BB2-A59E-920F06B7C818}"/>
    <cellStyle name="Comma 2 3 2" xfId="62" xr:uid="{577FA4C3-A482-45E0-9DDA-C7598AA6BBF7}"/>
    <cellStyle name="Comma 2 3 3" xfId="96" xr:uid="{E106281A-72B3-485C-A2CF-921AA064EB53}"/>
    <cellStyle name="Comma 2 4" xfId="14" xr:uid="{ED2D5644-F3AC-4A60-B937-EF510E8F3107}"/>
    <cellStyle name="Comma 2 4 2" xfId="73" xr:uid="{37AFF3B0-94CF-4523-9E65-258F2418C821}"/>
    <cellStyle name="Comma 2 4 3" xfId="107" xr:uid="{D41C547F-09AC-4278-A689-557784051AA9}"/>
    <cellStyle name="Comma 2 5" xfId="51" xr:uid="{547345FC-F449-495A-A760-4D006BD98544}"/>
    <cellStyle name="Comma 2 6" xfId="85" xr:uid="{92E6F8F1-0899-44EB-8C14-AE0DB797CF89}"/>
    <cellStyle name="Migliaia" xfId="2" builtinId="3"/>
    <cellStyle name="Migliaia 10" xfId="84" xr:uid="{E5B95FCF-280A-496E-971A-AF40032747B1}"/>
    <cellStyle name="Migliaia 2" xfId="3" xr:uid="{00000000-0005-0000-0000-000002000000}"/>
    <cellStyle name="Migliaia 2 2" xfId="15" xr:uid="{222DE4B6-4473-468F-B486-C9916A195BEB}"/>
    <cellStyle name="Migliaia 2 2 2" xfId="16" xr:uid="{9636F7B1-C43C-4E01-8A49-6CE41616AE40}"/>
    <cellStyle name="Migliaia 2 2 2 2" xfId="68" xr:uid="{7769BF5D-995A-4423-ADF9-7F2557795AAF}"/>
    <cellStyle name="Migliaia 2 2 2 3" xfId="102" xr:uid="{FCB89B71-A929-4915-BD10-46D850C507A3}"/>
    <cellStyle name="Migliaia 2 2 3" xfId="17" xr:uid="{E0EAC9B8-121C-4C43-936D-B1BD4D95578F}"/>
    <cellStyle name="Migliaia 2 2 3 2" xfId="79" xr:uid="{5319D59F-D20C-4A90-8F55-B7F9C9F8DC5D}"/>
    <cellStyle name="Migliaia 2 2 3 3" xfId="113" xr:uid="{0774E93E-44F7-4117-B4D1-5F3BD3A468BF}"/>
    <cellStyle name="Migliaia 2 2 4" xfId="57" xr:uid="{4CF2C202-3AEA-494A-AAD7-32AEFCC838ED}"/>
    <cellStyle name="Migliaia 2 2 5" xfId="91" xr:uid="{30CBC302-BC4C-48A2-A816-909B9FA79DEF}"/>
    <cellStyle name="Migliaia 2 3" xfId="18" xr:uid="{1D745465-C559-499B-81C9-5205A7470D33}"/>
    <cellStyle name="Migliaia 2 3 2" xfId="63" xr:uid="{54212949-5F88-4982-92D8-79D2C5A2B12F}"/>
    <cellStyle name="Migliaia 2 3 3" xfId="97" xr:uid="{3B4B7243-4988-47CC-9D43-7FA7A2DC29EB}"/>
    <cellStyle name="Migliaia 2 4" xfId="19" xr:uid="{24BEA0D6-3B0F-43CD-8490-E1079636DD83}"/>
    <cellStyle name="Migliaia 2 4 2" xfId="74" xr:uid="{A840C424-6C5D-4FB8-9FF5-90042546AF42}"/>
    <cellStyle name="Migliaia 2 4 3" xfId="108" xr:uid="{92BE5F24-2D9F-4A3E-A19C-F41C0770EED4}"/>
    <cellStyle name="Migliaia 2 5" xfId="52" xr:uid="{55E50EA0-93D5-49C0-B091-1CE1DB2A3928}"/>
    <cellStyle name="Migliaia 2 6" xfId="86" xr:uid="{AC181DE1-077C-463F-AA01-C5EAA57843CB}"/>
    <cellStyle name="Migliaia 3" xfId="4" xr:uid="{00000000-0005-0000-0000-000003000000}"/>
    <cellStyle name="Migliaia 3 2" xfId="8" xr:uid="{00000000-0005-0000-0000-000004000000}"/>
    <cellStyle name="Migliaia 3 2 2" xfId="20" xr:uid="{3B14D6BA-7345-4882-9CD1-9B776034325B}"/>
    <cellStyle name="Migliaia 3 2 3" xfId="21" xr:uid="{E4BD118E-E71A-4FEB-B892-26005F57B210}"/>
    <cellStyle name="Migliaia 3 2 3 2" xfId="22" xr:uid="{FFAC9C92-04D9-46B0-BBA1-D0A1A5D5BA45}"/>
    <cellStyle name="Migliaia 3 2 3 2 2" xfId="23" xr:uid="{528C7AAB-0484-43CD-A6A5-4EBB11DF3013}"/>
    <cellStyle name="Migliaia 3 2 3 2 2 2" xfId="70" xr:uid="{7A039320-7C0B-467D-A1F1-3996D8CD8788}"/>
    <cellStyle name="Migliaia 3 2 3 2 2 3" xfId="104" xr:uid="{D047373F-5936-4A2F-8AA1-0741C13A9D36}"/>
    <cellStyle name="Migliaia 3 2 3 2 3" xfId="24" xr:uid="{9BA8D24E-48EC-427D-AA15-A1226B20E4FD}"/>
    <cellStyle name="Migliaia 3 2 3 2 3 2" xfId="81" xr:uid="{90D7A231-C9ED-4449-AA17-6B924A02D9C9}"/>
    <cellStyle name="Migliaia 3 2 3 2 3 3" xfId="115" xr:uid="{62F847BD-E3C9-485D-B13C-312C919CE46A}"/>
    <cellStyle name="Migliaia 3 2 3 2 4" xfId="59" xr:uid="{FB1EBC7C-A5B2-40F8-9B95-AFD3E72DB4AD}"/>
    <cellStyle name="Migliaia 3 2 3 2 5" xfId="93" xr:uid="{B9B4EB7C-BA8D-4C1F-B0A9-AFCF99D06520}"/>
    <cellStyle name="Migliaia 3 2 3 3" xfId="25" xr:uid="{385D46B5-F8B1-4911-AD87-1AE6B97F5F4F}"/>
    <cellStyle name="Migliaia 3 2 3 3 2" xfId="65" xr:uid="{AB596A41-C042-4DC2-962B-6C0D100523F6}"/>
    <cellStyle name="Migliaia 3 2 3 3 3" xfId="99" xr:uid="{562DFF22-1CD8-4346-B596-6B0A7209ADAD}"/>
    <cellStyle name="Migliaia 3 2 3 4" xfId="26" xr:uid="{E25393FF-2EE5-4C97-9D72-1A55F45051C3}"/>
    <cellStyle name="Migliaia 3 2 3 4 2" xfId="76" xr:uid="{8C0F3484-CFE3-4997-98E9-0934E00440A4}"/>
    <cellStyle name="Migliaia 3 2 3 4 3" xfId="110" xr:uid="{781EAA6F-56D3-4A7E-A5A5-A404C5E14394}"/>
    <cellStyle name="Migliaia 3 2 3 5" xfId="54" xr:uid="{B969C111-E5D5-4184-99EA-1AD18EDF8A3C}"/>
    <cellStyle name="Migliaia 3 2 3 6" xfId="88" xr:uid="{F54A2402-A31B-4B89-A434-C4AE03944868}"/>
    <cellStyle name="Migliaia 3 2_Grafico 2.7_WIP" xfId="27" xr:uid="{C0090E3D-2432-4534-A82E-C6E090159282}"/>
    <cellStyle name="Migliaia 3 3" xfId="28" xr:uid="{ADFF985E-05B8-43C3-9B0D-A19E29FEE1FC}"/>
    <cellStyle name="Migliaia 3 4" xfId="9" xr:uid="{00000000-0005-0000-0000-000005000000}"/>
    <cellStyle name="Migliaia 3_Grafico 2.7_WIP" xfId="29" xr:uid="{02399C87-F3A1-4667-8242-E17098B01754}"/>
    <cellStyle name="Migliaia 4" xfId="30" xr:uid="{BC568427-2A0B-42CB-B551-CDDEE77A4295}"/>
    <cellStyle name="Migliaia 4 2" xfId="31" xr:uid="{8E768622-BD1B-445D-9C2E-9A29D93262B7}"/>
    <cellStyle name="Migliaia 4 2 2" xfId="32" xr:uid="{1DA82D1B-5736-417B-AB77-61F215FDE66A}"/>
    <cellStyle name="Migliaia 4 2 2 2" xfId="48" xr:uid="{D2B2296A-9E08-4B65-BE16-DCD3063F3EA9}"/>
    <cellStyle name="Migliaia 4 2 2 3" xfId="69" xr:uid="{45EB8F3D-AA56-4CE2-82F2-F50E9DF1E066}"/>
    <cellStyle name="Migliaia 4 2 2 4" xfId="103" xr:uid="{289CB1EA-6D71-427B-9B72-98F9907AAA48}"/>
    <cellStyle name="Migliaia 4 2 3" xfId="33" xr:uid="{75F93BE5-FC5A-4A59-BB72-F0BCD733AB29}"/>
    <cellStyle name="Migliaia 4 2 3 2" xfId="80" xr:uid="{D23F356A-57E4-4814-B04D-A79D8E2007F5}"/>
    <cellStyle name="Migliaia 4 2 3 3" xfId="114" xr:uid="{03FF2D3A-2613-4B3D-AD1E-62131D0041CD}"/>
    <cellStyle name="Migliaia 4 2 4" xfId="58" xr:uid="{D24E55EA-F596-4103-9FF6-E3FD4771527E}"/>
    <cellStyle name="Migliaia 4 2 5" xfId="92" xr:uid="{BDC17115-9CD8-4E59-9D60-B4DC7827C661}"/>
    <cellStyle name="Migliaia 4 3" xfId="34" xr:uid="{F630341C-2118-43A5-AC64-BC5713073DDA}"/>
    <cellStyle name="Migliaia 4 3 2" xfId="64" xr:uid="{F065E064-4611-4F1F-B457-D30B9C658ADE}"/>
    <cellStyle name="Migliaia 4 3 3" xfId="98" xr:uid="{1E1D22E1-154C-44C0-A63F-25216F779C1E}"/>
    <cellStyle name="Migliaia 4 4" xfId="35" xr:uid="{D3078D35-4AB4-4A2A-8025-F6303E60E8B4}"/>
    <cellStyle name="Migliaia 4 4 2" xfId="75" xr:uid="{4D19D427-BADD-4E4B-A1F7-2D6D04B67F01}"/>
    <cellStyle name="Migliaia 4 4 3" xfId="109" xr:uid="{3BB7A047-DCBD-47C1-9C2B-830C6382EDA1}"/>
    <cellStyle name="Migliaia 4 5" xfId="53" xr:uid="{ADA7737B-48DB-4A06-A7FB-9D9C7A7B6465}"/>
    <cellStyle name="Migliaia 4 6" xfId="87" xr:uid="{1C749983-441B-4304-990A-AF984A9E18B5}"/>
    <cellStyle name="Migliaia 5" xfId="36" xr:uid="{45322D48-E239-4083-BFB0-0A7DCD06BE14}"/>
    <cellStyle name="Migliaia 5 2" xfId="37" xr:uid="{26A6381E-9B73-47EA-8C46-80D53F45743C}"/>
    <cellStyle name="Migliaia 5 2 2" xfId="38" xr:uid="{87018198-477F-47A6-A276-E701F23960D9}"/>
    <cellStyle name="Migliaia 5 2 2 2" xfId="71" xr:uid="{BCAFD1CB-2D84-4C43-B025-74AA01F136C1}"/>
    <cellStyle name="Migliaia 5 2 2 3" xfId="105" xr:uid="{B14059C6-E30C-46F0-AA05-B5948C21CA43}"/>
    <cellStyle name="Migliaia 5 2 3" xfId="39" xr:uid="{B5262566-A607-49B3-86EC-3F227785BC47}"/>
    <cellStyle name="Migliaia 5 2 3 2" xfId="82" xr:uid="{DAED2DEB-D8C2-448A-96A5-8A2B7F1084E3}"/>
    <cellStyle name="Migliaia 5 2 3 3" xfId="116" xr:uid="{5979F19A-9E15-4DAC-8A16-0DE1E6804932}"/>
    <cellStyle name="Migliaia 5 2 4" xfId="60" xr:uid="{40483B45-C236-4E1E-ABF8-21F4C443C23A}"/>
    <cellStyle name="Migliaia 5 2 5" xfId="94" xr:uid="{B1E3E06A-D7D9-4080-AA89-379368D17445}"/>
    <cellStyle name="Migliaia 5 3" xfId="40" xr:uid="{D993F732-19A5-4F76-A494-C06FA7A3F8AF}"/>
    <cellStyle name="Migliaia 5 3 2" xfId="66" xr:uid="{889DC384-4AED-47DF-835E-862C646D2ADA}"/>
    <cellStyle name="Migliaia 5 3 3" xfId="100" xr:uid="{083B50FC-2D4A-4BDF-B284-B4C8D3AC7DF9}"/>
    <cellStyle name="Migliaia 5 4" xfId="41" xr:uid="{7445EC26-84D1-4569-AA6D-7BBAA433B487}"/>
    <cellStyle name="Migliaia 5 4 2" xfId="77" xr:uid="{34D6EF51-42E0-4E97-8F61-1EBC6F4D71B4}"/>
    <cellStyle name="Migliaia 5 4 3" xfId="111" xr:uid="{6C0E5BB2-3AFD-4207-92C1-C7E4DE2B13EF}"/>
    <cellStyle name="Migliaia 5 5" xfId="55" xr:uid="{8AB897C7-7692-439A-9A5C-00133E35F50B}"/>
    <cellStyle name="Migliaia 5 6" xfId="89" xr:uid="{32A9FF99-9D66-43E2-AAED-C4B0385BED9C}"/>
    <cellStyle name="Migliaia 6" xfId="42" xr:uid="{AB3E61BE-FB55-4FFA-BB7E-D907E9F3D71A}"/>
    <cellStyle name="Migliaia 6 2" xfId="61" xr:uid="{F2986232-9AA8-4ECC-BA1C-57684C5BB67D}"/>
    <cellStyle name="Migliaia 6 3" xfId="95" xr:uid="{E1F480E0-35F4-4F88-8C54-3ADD15CC7176}"/>
    <cellStyle name="Migliaia 7" xfId="43" xr:uid="{BBE4F5DE-208C-4696-B832-53C653D13C13}"/>
    <cellStyle name="Migliaia 7 2" xfId="72" xr:uid="{DBD2BA2F-F448-45E3-8AEB-DE05F6C9E7F5}"/>
    <cellStyle name="Migliaia 7 3" xfId="106" xr:uid="{40B86401-45A0-4102-8526-DFD0AE33121F}"/>
    <cellStyle name="Migliaia 8" xfId="50" xr:uid="{536CFF2D-DF35-48D9-AEE3-5A4F1078CFC1}"/>
    <cellStyle name="Migliaia 9" xfId="83" xr:uid="{C24A2F75-0AAB-4039-A282-B5AD98F33116}"/>
    <cellStyle name="Normal 2" xfId="5" xr:uid="{00000000-0005-0000-0000-000006000000}"/>
    <cellStyle name="Normale" xfId="0" builtinId="0"/>
    <cellStyle name="Normale 2" xfId="6" xr:uid="{00000000-0005-0000-0000-000008000000}"/>
    <cellStyle name="Normale 3" xfId="7" xr:uid="{00000000-0005-0000-0000-000009000000}"/>
    <cellStyle name="Normale 4" xfId="44" xr:uid="{279CA53D-0ECA-4A7E-9A75-28CD55B62D38}"/>
    <cellStyle name="Normale 5" xfId="45" xr:uid="{3720BDE9-CF81-4170-915C-B9CFF3A92AC1}"/>
    <cellStyle name="Normale 6" xfId="46" xr:uid="{AD4F9430-86A0-4533-A073-1FF899EC7964}"/>
    <cellStyle name="Percentuale" xfId="49" builtinId="5"/>
    <cellStyle name="Percentuale 2" xfId="47" xr:uid="{943F7606-7148-4D5E-8062-819128E24F07}"/>
  </cellStyles>
  <dxfs count="0"/>
  <tableStyles count="2" defaultTableStyle="TableStyleMedium2" defaultPivotStyle="PivotStyleMedium9">
    <tableStyle name="1 riga" pivot="0" count="0" xr9:uid="{00000000-0011-0000-FFFF-FFFF00000000}"/>
    <tableStyle name="1a riga" pivot="0" count="0" xr9:uid="{00000000-0011-0000-FFFF-FFFF01000000}"/>
  </tableStyles>
  <colors>
    <mruColors>
      <color rgb="FF4BACC6"/>
      <color rgb="FFCE7F4D"/>
      <color rgb="FFE37A22"/>
      <color rgb="FFD9A58C"/>
      <color rgb="FFF79646"/>
      <color rgb="FFF0614E"/>
      <color rgb="FFFFC000"/>
      <color rgb="FF95B3D7"/>
      <color rgb="FFC4BD97"/>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4.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17830506421168"/>
          <c:y val="5.0830287723468537E-2"/>
          <c:w val="0.8622692692237921"/>
          <c:h val="0.60357866587431286"/>
        </c:manualLayout>
      </c:layout>
      <c:lineChart>
        <c:grouping val="standard"/>
        <c:varyColors val="0"/>
        <c:ser>
          <c:idx val="0"/>
          <c:order val="0"/>
          <c:tx>
            <c:strRef>
              <c:f>fig.1!$C$24</c:f>
              <c:strCache>
                <c:ptCount val="1"/>
                <c:pt idx="0">
                  <c:v>Rapporti di lavoro attivati</c:v>
                </c:pt>
              </c:strCache>
            </c:strRef>
          </c:tx>
          <c:spPr>
            <a:ln>
              <a:solidFill>
                <a:srgbClr val="92D050"/>
              </a:solidFill>
            </a:ln>
          </c:spPr>
          <c:marker>
            <c:symbol val="none"/>
          </c:marker>
          <c:cat>
            <c:multiLvlStrRef>
              <c:f>fig.1!$A$25:$B$36</c:f>
              <c:multiLvlStrCache>
                <c:ptCount val="12"/>
                <c:lvl>
                  <c:pt idx="0">
                    <c:v>I trim</c:v>
                  </c:pt>
                  <c:pt idx="1">
                    <c:v>II trim</c:v>
                  </c:pt>
                  <c:pt idx="2">
                    <c:v>III trim</c:v>
                  </c:pt>
                  <c:pt idx="3">
                    <c:v>IV trim</c:v>
                  </c:pt>
                  <c:pt idx="4">
                    <c:v>I trim</c:v>
                  </c:pt>
                  <c:pt idx="5">
                    <c:v>II trim</c:v>
                  </c:pt>
                  <c:pt idx="6">
                    <c:v>III trim</c:v>
                  </c:pt>
                  <c:pt idx="7">
                    <c:v>IV trim</c:v>
                  </c:pt>
                  <c:pt idx="8">
                    <c:v>I trim</c:v>
                  </c:pt>
                  <c:pt idx="9">
                    <c:v>II trim</c:v>
                  </c:pt>
                  <c:pt idx="10">
                    <c:v>III trim</c:v>
                  </c:pt>
                  <c:pt idx="11">
                    <c:v>IV trim</c:v>
                  </c:pt>
                </c:lvl>
                <c:lvl>
                  <c:pt idx="0">
                    <c:v>2021</c:v>
                  </c:pt>
                  <c:pt idx="4">
                    <c:v>2022</c:v>
                  </c:pt>
                  <c:pt idx="8">
                    <c:v>2023</c:v>
                  </c:pt>
                </c:lvl>
              </c:multiLvlStrCache>
            </c:multiLvlStrRef>
          </c:cat>
          <c:val>
            <c:numRef>
              <c:f>fig.1!$C$25:$C$36</c:f>
              <c:numCache>
                <c:formatCode>#,##0</c:formatCode>
                <c:ptCount val="12"/>
                <c:pt idx="0">
                  <c:v>2319639</c:v>
                </c:pt>
                <c:pt idx="1">
                  <c:v>2951781</c:v>
                </c:pt>
                <c:pt idx="2">
                  <c:v>3162582</c:v>
                </c:pt>
                <c:pt idx="3">
                  <c:v>2923008</c:v>
                </c:pt>
                <c:pt idx="4">
                  <c:v>3040982</c:v>
                </c:pt>
                <c:pt idx="5">
                  <c:v>3472125</c:v>
                </c:pt>
                <c:pt idx="6">
                  <c:v>3191032</c:v>
                </c:pt>
                <c:pt idx="7">
                  <c:v>2923231</c:v>
                </c:pt>
                <c:pt idx="8">
                  <c:v>3141688</c:v>
                </c:pt>
                <c:pt idx="9">
                  <c:v>3428299</c:v>
                </c:pt>
                <c:pt idx="10">
                  <c:v>3483719</c:v>
                </c:pt>
                <c:pt idx="11">
                  <c:v>3018801</c:v>
                </c:pt>
              </c:numCache>
            </c:numRef>
          </c:val>
          <c:smooth val="0"/>
          <c:extLst>
            <c:ext xmlns:c16="http://schemas.microsoft.com/office/drawing/2014/chart" uri="{C3380CC4-5D6E-409C-BE32-E72D297353CC}">
              <c16:uniqueId val="{00000000-B9EC-4D1D-9416-ECE43988E45C}"/>
            </c:ext>
          </c:extLst>
        </c:ser>
        <c:ser>
          <c:idx val="1"/>
          <c:order val="1"/>
          <c:tx>
            <c:strRef>
              <c:f>fig.1!$D$24</c:f>
              <c:strCache>
                <c:ptCount val="1"/>
                <c:pt idx="0">
                  <c:v>Rapporti di lavoro cessati</c:v>
                </c:pt>
              </c:strCache>
            </c:strRef>
          </c:tx>
          <c:spPr>
            <a:ln>
              <a:solidFill>
                <a:srgbClr val="FF0000"/>
              </a:solidFill>
            </a:ln>
          </c:spPr>
          <c:marker>
            <c:symbol val="none"/>
          </c:marker>
          <c:cat>
            <c:multiLvlStrRef>
              <c:f>fig.1!$A$25:$B$36</c:f>
              <c:multiLvlStrCache>
                <c:ptCount val="12"/>
                <c:lvl>
                  <c:pt idx="0">
                    <c:v>I trim</c:v>
                  </c:pt>
                  <c:pt idx="1">
                    <c:v>II trim</c:v>
                  </c:pt>
                  <c:pt idx="2">
                    <c:v>III trim</c:v>
                  </c:pt>
                  <c:pt idx="3">
                    <c:v>IV trim</c:v>
                  </c:pt>
                  <c:pt idx="4">
                    <c:v>I trim</c:v>
                  </c:pt>
                  <c:pt idx="5">
                    <c:v>II trim</c:v>
                  </c:pt>
                  <c:pt idx="6">
                    <c:v>III trim</c:v>
                  </c:pt>
                  <c:pt idx="7">
                    <c:v>IV trim</c:v>
                  </c:pt>
                  <c:pt idx="8">
                    <c:v>I trim</c:v>
                  </c:pt>
                  <c:pt idx="9">
                    <c:v>II trim</c:v>
                  </c:pt>
                  <c:pt idx="10">
                    <c:v>III trim</c:v>
                  </c:pt>
                  <c:pt idx="11">
                    <c:v>IV trim</c:v>
                  </c:pt>
                </c:lvl>
                <c:lvl>
                  <c:pt idx="0">
                    <c:v>2021</c:v>
                  </c:pt>
                  <c:pt idx="4">
                    <c:v>2022</c:v>
                  </c:pt>
                  <c:pt idx="8">
                    <c:v>2023</c:v>
                  </c:pt>
                </c:lvl>
              </c:multiLvlStrCache>
            </c:multiLvlStrRef>
          </c:cat>
          <c:val>
            <c:numRef>
              <c:f>fig.1!$D$25:$D$36</c:f>
              <c:numCache>
                <c:formatCode>#,##0</c:formatCode>
                <c:ptCount val="12"/>
                <c:pt idx="0">
                  <c:v>1599705</c:v>
                </c:pt>
                <c:pt idx="1">
                  <c:v>2588757</c:v>
                </c:pt>
                <c:pt idx="2">
                  <c:v>2939555</c:v>
                </c:pt>
                <c:pt idx="3">
                  <c:v>3500418</c:v>
                </c:pt>
                <c:pt idx="4">
                  <c:v>2254290</c:v>
                </c:pt>
                <c:pt idx="5">
                  <c:v>3142847</c:v>
                </c:pt>
                <c:pt idx="6">
                  <c:v>3147129</c:v>
                </c:pt>
                <c:pt idx="7">
                  <c:v>3621809</c:v>
                </c:pt>
                <c:pt idx="8">
                  <c:v>2262070</c:v>
                </c:pt>
                <c:pt idx="9">
                  <c:v>3069661</c:v>
                </c:pt>
                <c:pt idx="10">
                  <c:v>3123189</c:v>
                </c:pt>
                <c:pt idx="11">
                  <c:v>3769349</c:v>
                </c:pt>
              </c:numCache>
            </c:numRef>
          </c:val>
          <c:smooth val="0"/>
          <c:extLst>
            <c:ext xmlns:c16="http://schemas.microsoft.com/office/drawing/2014/chart" uri="{C3380CC4-5D6E-409C-BE32-E72D297353CC}">
              <c16:uniqueId val="{00000001-B9EC-4D1D-9416-ECE43988E45C}"/>
            </c:ext>
          </c:extLst>
        </c:ser>
        <c:dLbls>
          <c:showLegendKey val="0"/>
          <c:showVal val="0"/>
          <c:showCatName val="0"/>
          <c:showSerName val="0"/>
          <c:showPercent val="0"/>
          <c:showBubbleSize val="0"/>
        </c:dLbls>
        <c:smooth val="0"/>
        <c:axId val="164461568"/>
        <c:axId val="164483840"/>
      </c:lineChart>
      <c:catAx>
        <c:axId val="164461568"/>
        <c:scaling>
          <c:orientation val="minMax"/>
        </c:scaling>
        <c:delete val="0"/>
        <c:axPos val="b"/>
        <c:numFmt formatCode="General" sourceLinked="1"/>
        <c:majorTickMark val="out"/>
        <c:minorTickMark val="none"/>
        <c:tickLblPos val="nextTo"/>
        <c:txPr>
          <a:bodyPr rot="0" vert="horz"/>
          <a:lstStyle/>
          <a:p>
            <a:pPr>
              <a:defRPr/>
            </a:pPr>
            <a:endParaRPr lang="it-IT"/>
          </a:p>
        </c:txPr>
        <c:crossAx val="164483840"/>
        <c:crosses val="autoZero"/>
        <c:auto val="1"/>
        <c:lblAlgn val="ctr"/>
        <c:lblOffset val="100"/>
        <c:noMultiLvlLbl val="0"/>
      </c:catAx>
      <c:valAx>
        <c:axId val="164483840"/>
        <c:scaling>
          <c:orientation val="minMax"/>
          <c:min val="1000000"/>
        </c:scaling>
        <c:delete val="0"/>
        <c:axPos val="l"/>
        <c:majorGridlines/>
        <c:numFmt formatCode="#,##0" sourceLinked="1"/>
        <c:majorTickMark val="out"/>
        <c:minorTickMark val="none"/>
        <c:tickLblPos val="nextTo"/>
        <c:txPr>
          <a:bodyPr rot="0" vert="horz"/>
          <a:lstStyle/>
          <a:p>
            <a:pPr>
              <a:defRPr/>
            </a:pPr>
            <a:endParaRPr lang="it-IT"/>
          </a:p>
        </c:txPr>
        <c:crossAx val="164461568"/>
        <c:crosses val="autoZero"/>
        <c:crossBetween val="between"/>
      </c:valAx>
    </c:plotArea>
    <c:legend>
      <c:legendPos val="b"/>
      <c:overlay val="0"/>
    </c:legend>
    <c:plotVisOnly val="1"/>
    <c:dispBlanksAs val="gap"/>
    <c:showDLblsOverMax val="0"/>
  </c:chart>
  <c:spPr>
    <a:ln>
      <a:noFill/>
    </a:ln>
  </c:spPr>
  <c:txPr>
    <a:bodyPr/>
    <a:lstStyle/>
    <a:p>
      <a:pPr>
        <a:defRPr sz="1000" b="0" i="0" u="none" strike="noStrike" baseline="0">
          <a:solidFill>
            <a:srgbClr val="000000"/>
          </a:solidFill>
          <a:latin typeface="+mn-lt"/>
          <a:ea typeface="Arial Narrow"/>
          <a:cs typeface="Arial Narrow"/>
        </a:defRPr>
      </a:pPr>
      <a:endParaRPr lang="it-IT"/>
    </a:p>
  </c:txPr>
  <c:printSettings>
    <c:headerFooter/>
    <c:pageMargins b="0.75000000000000544" l="0.70000000000000062" r="0.70000000000000062" t="0.75000000000000544"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254434440420685"/>
          <c:y val="3.9059026940942848E-2"/>
          <c:w val="0.59590890801097118"/>
          <c:h val="0.75480996399412636"/>
        </c:manualLayout>
      </c:layout>
      <c:barChart>
        <c:barDir val="bar"/>
        <c:grouping val="percentStacked"/>
        <c:varyColors val="0"/>
        <c:ser>
          <c:idx val="0"/>
          <c:order val="0"/>
          <c:tx>
            <c:strRef>
              <c:f>fig.11!$B$28</c:f>
              <c:strCache>
                <c:ptCount val="1"/>
                <c:pt idx="0">
                  <c:v>Nord</c:v>
                </c:pt>
              </c:strCache>
            </c:strRef>
          </c:tx>
          <c:spPr>
            <a:gradFill flip="none" rotWithShape="1">
              <a:gsLst>
                <a:gs pos="0">
                  <a:srgbClr val="2B4C73">
                    <a:shade val="30000"/>
                    <a:satMod val="115000"/>
                  </a:srgbClr>
                </a:gs>
                <a:gs pos="50000">
                  <a:srgbClr val="2B4C73">
                    <a:shade val="67500"/>
                    <a:satMod val="115000"/>
                  </a:srgbClr>
                </a:gs>
                <a:gs pos="100000">
                  <a:srgbClr val="2B4C73">
                    <a:shade val="100000"/>
                    <a:satMod val="115000"/>
                  </a:srgbClr>
                </a:gs>
              </a:gsLst>
              <a:lin ang="5400000" scaled="1"/>
              <a:tileRect/>
            </a:gradFill>
            <a:scene3d>
              <a:camera prst="orthographicFront"/>
              <a:lightRig rig="threePt" dir="t"/>
            </a:scene3d>
            <a:sp3d>
              <a:bevelT w="190500" h="38100"/>
            </a:sp3d>
          </c:spPr>
          <c:invertIfNegative val="0"/>
          <c:dLbls>
            <c:spPr>
              <a:noFill/>
            </c:spPr>
            <c:txPr>
              <a:bodyPr/>
              <a:lstStyle/>
              <a:p>
                <a:pPr>
                  <a:defRPr sz="1000" b="1" i="0" u="none" strike="noStrike" baseline="0">
                    <a:solidFill>
                      <a:srgbClr val="FFFFFF"/>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fig.11!$A$29:$A$37</c:f>
              <c:strCache>
                <c:ptCount val="9"/>
                <c:pt idx="0">
                  <c:v>Agricoltura</c:v>
                </c:pt>
                <c:pt idx="1">
                  <c:v>Industria in senso stretto</c:v>
                </c:pt>
                <c:pt idx="2">
                  <c:v>Costruzioni</c:v>
                </c:pt>
                <c:pt idx="3">
                  <c:v>Commercio e riparazioni</c:v>
                </c:pt>
                <c:pt idx="4">
                  <c:v>Alberghi e ristoranti</c:v>
                </c:pt>
                <c:pt idx="5">
                  <c:v>Trasporti, comunicazioni etc.</c:v>
                </c:pt>
                <c:pt idx="6">
                  <c:v>P.A., istruzione e sanità</c:v>
                </c:pt>
                <c:pt idx="7">
                  <c:v>Attività svolte da famiglie e convivenze</c:v>
                </c:pt>
                <c:pt idx="8">
                  <c:v>Altri servizi pubblici, sociali e personali</c:v>
                </c:pt>
              </c:strCache>
            </c:strRef>
          </c:cat>
          <c:val>
            <c:numRef>
              <c:f>fig.11!$B$29:$B$37</c:f>
              <c:numCache>
                <c:formatCode>0.0</c:formatCode>
                <c:ptCount val="9"/>
                <c:pt idx="0">
                  <c:v>28.749190993630101</c:v>
                </c:pt>
                <c:pt idx="1">
                  <c:v>55.328952422902979</c:v>
                </c:pt>
                <c:pt idx="2">
                  <c:v>42.324089704041576</c:v>
                </c:pt>
                <c:pt idx="3">
                  <c:v>46.000241225959009</c:v>
                </c:pt>
                <c:pt idx="4">
                  <c:v>44.478860132083916</c:v>
                </c:pt>
                <c:pt idx="5">
                  <c:v>49.714657990334437</c:v>
                </c:pt>
                <c:pt idx="6">
                  <c:v>43.989280770134854</c:v>
                </c:pt>
                <c:pt idx="7">
                  <c:v>50.785067195554049</c:v>
                </c:pt>
                <c:pt idx="8">
                  <c:v>37.467325520153885</c:v>
                </c:pt>
              </c:numCache>
            </c:numRef>
          </c:val>
          <c:extLst>
            <c:ext xmlns:c16="http://schemas.microsoft.com/office/drawing/2014/chart" uri="{C3380CC4-5D6E-409C-BE32-E72D297353CC}">
              <c16:uniqueId val="{00000000-E5AC-476A-8FF2-6690713FCC85}"/>
            </c:ext>
          </c:extLst>
        </c:ser>
        <c:ser>
          <c:idx val="1"/>
          <c:order val="1"/>
          <c:tx>
            <c:strRef>
              <c:f>fig.11!$C$28</c:f>
              <c:strCache>
                <c:ptCount val="1"/>
                <c:pt idx="0">
                  <c:v>Centro</c:v>
                </c:pt>
              </c:strCache>
            </c:strRef>
          </c:tx>
          <c:spPr>
            <a:gradFill flip="none" rotWithShape="1">
              <a:gsLst>
                <a:gs pos="0">
                  <a:srgbClr val="D2EAF1">
                    <a:shade val="30000"/>
                    <a:satMod val="115000"/>
                  </a:srgbClr>
                </a:gs>
                <a:gs pos="50000">
                  <a:srgbClr val="D2EAF1">
                    <a:shade val="67500"/>
                    <a:satMod val="115000"/>
                  </a:srgbClr>
                </a:gs>
                <a:gs pos="100000">
                  <a:srgbClr val="D2EAF1">
                    <a:shade val="100000"/>
                    <a:satMod val="115000"/>
                  </a:srgbClr>
                </a:gs>
              </a:gsLst>
              <a:lin ang="5400000" scaled="1"/>
              <a:tileRect/>
            </a:gradFill>
            <a:scene3d>
              <a:camera prst="orthographicFront"/>
              <a:lightRig rig="threePt" dir="t"/>
            </a:scene3d>
            <a:sp3d>
              <a:bevelT w="190500" h="38100"/>
            </a:sp3d>
          </c:spPr>
          <c:invertIfNegative val="0"/>
          <c:dLbls>
            <c:spPr>
              <a:noFill/>
            </c:spPr>
            <c:txPr>
              <a:bodyPr/>
              <a:lstStyle/>
              <a:p>
                <a:pPr>
                  <a:defRPr sz="1000" b="1" i="0" u="none" strike="noStrike" baseline="0">
                    <a:solidFill>
                      <a:srgbClr val="000000"/>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fig.11!$A$29:$A$37</c:f>
              <c:strCache>
                <c:ptCount val="9"/>
                <c:pt idx="0">
                  <c:v>Agricoltura</c:v>
                </c:pt>
                <c:pt idx="1">
                  <c:v>Industria in senso stretto</c:v>
                </c:pt>
                <c:pt idx="2">
                  <c:v>Costruzioni</c:v>
                </c:pt>
                <c:pt idx="3">
                  <c:v>Commercio e riparazioni</c:v>
                </c:pt>
                <c:pt idx="4">
                  <c:v>Alberghi e ristoranti</c:v>
                </c:pt>
                <c:pt idx="5">
                  <c:v>Trasporti, comunicazioni etc.</c:v>
                </c:pt>
                <c:pt idx="6">
                  <c:v>P.A., istruzione e sanità</c:v>
                </c:pt>
                <c:pt idx="7">
                  <c:v>Attività svolte da famiglie e convivenze</c:v>
                </c:pt>
                <c:pt idx="8">
                  <c:v>Altri servizi pubblici, sociali e personali</c:v>
                </c:pt>
              </c:strCache>
            </c:strRef>
          </c:cat>
          <c:val>
            <c:numRef>
              <c:f>fig.11!$C$29:$C$37</c:f>
              <c:numCache>
                <c:formatCode>0.0</c:formatCode>
                <c:ptCount val="9"/>
                <c:pt idx="0">
                  <c:v>12.251796845726744</c:v>
                </c:pt>
                <c:pt idx="1">
                  <c:v>18.056863056427698</c:v>
                </c:pt>
                <c:pt idx="2">
                  <c:v>18.369401977490185</c:v>
                </c:pt>
                <c:pt idx="3">
                  <c:v>18.143622395063939</c:v>
                </c:pt>
                <c:pt idx="4">
                  <c:v>20.50148492697414</c:v>
                </c:pt>
                <c:pt idx="5">
                  <c:v>22.224942000134305</c:v>
                </c:pt>
                <c:pt idx="6">
                  <c:v>25.893864300338969</c:v>
                </c:pt>
                <c:pt idx="7">
                  <c:v>27.331184728377078</c:v>
                </c:pt>
                <c:pt idx="8">
                  <c:v>44.487973628201615</c:v>
                </c:pt>
              </c:numCache>
            </c:numRef>
          </c:val>
          <c:extLst>
            <c:ext xmlns:c16="http://schemas.microsoft.com/office/drawing/2014/chart" uri="{C3380CC4-5D6E-409C-BE32-E72D297353CC}">
              <c16:uniqueId val="{00000001-E5AC-476A-8FF2-6690713FCC85}"/>
            </c:ext>
          </c:extLst>
        </c:ser>
        <c:ser>
          <c:idx val="2"/>
          <c:order val="2"/>
          <c:tx>
            <c:strRef>
              <c:f>fig.11!$D$28</c:f>
              <c:strCache>
                <c:ptCount val="1"/>
                <c:pt idx="0">
                  <c:v>Mezzogiorno</c:v>
                </c:pt>
              </c:strCache>
            </c:strRef>
          </c:tx>
          <c:spPr>
            <a:gradFill flip="none" rotWithShape="1">
              <a:gsLst>
                <a:gs pos="0">
                  <a:sysClr val="window" lastClr="FFFFFF">
                    <a:lumMod val="65000"/>
                    <a:shade val="30000"/>
                    <a:satMod val="115000"/>
                  </a:sysClr>
                </a:gs>
                <a:gs pos="50000">
                  <a:sysClr val="window" lastClr="FFFFFF">
                    <a:lumMod val="65000"/>
                    <a:shade val="67500"/>
                    <a:satMod val="115000"/>
                  </a:sysClr>
                </a:gs>
                <a:gs pos="100000">
                  <a:sysClr val="window" lastClr="FFFFFF">
                    <a:lumMod val="65000"/>
                    <a:shade val="100000"/>
                    <a:satMod val="115000"/>
                  </a:sysClr>
                </a:gs>
              </a:gsLst>
              <a:lin ang="5400000" scaled="1"/>
              <a:tileRect/>
            </a:gradFill>
            <a:scene3d>
              <a:camera prst="orthographicFront"/>
              <a:lightRig rig="threePt" dir="t"/>
            </a:scene3d>
            <a:sp3d>
              <a:bevelT w="190500" h="38100"/>
            </a:sp3d>
          </c:spPr>
          <c:invertIfNegative val="0"/>
          <c:dLbls>
            <c:spPr>
              <a:noFill/>
              <a:ln>
                <a:noFill/>
              </a:ln>
            </c:spPr>
            <c:txPr>
              <a:bodyPr/>
              <a:lstStyle/>
              <a:p>
                <a:pPr>
                  <a:defRPr sz="1000" b="1" i="0" u="none" strike="noStrike" baseline="0">
                    <a:solidFill>
                      <a:srgbClr val="000000"/>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fig.11!$A$29:$A$37</c:f>
              <c:strCache>
                <c:ptCount val="9"/>
                <c:pt idx="0">
                  <c:v>Agricoltura</c:v>
                </c:pt>
                <c:pt idx="1">
                  <c:v>Industria in senso stretto</c:v>
                </c:pt>
                <c:pt idx="2">
                  <c:v>Costruzioni</c:v>
                </c:pt>
                <c:pt idx="3">
                  <c:v>Commercio e riparazioni</c:v>
                </c:pt>
                <c:pt idx="4">
                  <c:v>Alberghi e ristoranti</c:v>
                </c:pt>
                <c:pt idx="5">
                  <c:v>Trasporti, comunicazioni etc.</c:v>
                </c:pt>
                <c:pt idx="6">
                  <c:v>P.A., istruzione e sanità</c:v>
                </c:pt>
                <c:pt idx="7">
                  <c:v>Attività svolte da famiglie e convivenze</c:v>
                </c:pt>
                <c:pt idx="8">
                  <c:v>Altri servizi pubblici, sociali e personali</c:v>
                </c:pt>
              </c:strCache>
            </c:strRef>
          </c:cat>
          <c:val>
            <c:numRef>
              <c:f>fig.11!$D$29:$D$37</c:f>
              <c:numCache>
                <c:formatCode>0.0</c:formatCode>
                <c:ptCount val="9"/>
                <c:pt idx="0">
                  <c:v>58.998126511564529</c:v>
                </c:pt>
                <c:pt idx="1">
                  <c:v>26.57167295803648</c:v>
                </c:pt>
                <c:pt idx="2">
                  <c:v>39.259285863459262</c:v>
                </c:pt>
                <c:pt idx="3">
                  <c:v>35.843964426916834</c:v>
                </c:pt>
                <c:pt idx="4">
                  <c:v>35.017154635819963</c:v>
                </c:pt>
                <c:pt idx="5">
                  <c:v>28.032239477167227</c:v>
                </c:pt>
                <c:pt idx="6">
                  <c:v>30.100585007740037</c:v>
                </c:pt>
                <c:pt idx="7">
                  <c:v>21.88374807606888</c:v>
                </c:pt>
                <c:pt idx="8">
                  <c:v>17.970445185235217</c:v>
                </c:pt>
              </c:numCache>
            </c:numRef>
          </c:val>
          <c:extLst>
            <c:ext xmlns:c16="http://schemas.microsoft.com/office/drawing/2014/chart" uri="{C3380CC4-5D6E-409C-BE32-E72D297353CC}">
              <c16:uniqueId val="{00000002-E5AC-476A-8FF2-6690713FCC85}"/>
            </c:ext>
          </c:extLst>
        </c:ser>
        <c:dLbls>
          <c:showLegendKey val="0"/>
          <c:showVal val="0"/>
          <c:showCatName val="0"/>
          <c:showSerName val="0"/>
          <c:showPercent val="0"/>
          <c:showBubbleSize val="0"/>
        </c:dLbls>
        <c:gapWidth val="150"/>
        <c:overlap val="100"/>
        <c:axId val="184178944"/>
        <c:axId val="184184832"/>
      </c:barChart>
      <c:catAx>
        <c:axId val="18417894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it-IT"/>
          </a:p>
        </c:txPr>
        <c:crossAx val="184184832"/>
        <c:crosses val="autoZero"/>
        <c:auto val="1"/>
        <c:lblAlgn val="ctr"/>
        <c:lblOffset val="100"/>
        <c:noMultiLvlLbl val="0"/>
      </c:catAx>
      <c:valAx>
        <c:axId val="184184832"/>
        <c:scaling>
          <c:orientation val="minMax"/>
        </c:scaling>
        <c:delete val="0"/>
        <c:axPos val="t"/>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it-IT"/>
          </a:p>
        </c:txPr>
        <c:crossAx val="184178944"/>
        <c:crosses val="autoZero"/>
        <c:crossBetween val="between"/>
      </c:valAx>
    </c:plotArea>
    <c:legend>
      <c:legendPos val="r"/>
      <c:layout>
        <c:manualLayout>
          <c:xMode val="edge"/>
          <c:yMode val="edge"/>
          <c:x val="0.17116773446797462"/>
          <c:y val="0.92920757245769814"/>
          <c:w val="0.74444417273927765"/>
          <c:h val="6.8348690456246475E-2"/>
        </c:manualLayout>
      </c:layout>
      <c:overlay val="0"/>
      <c:txPr>
        <a:bodyPr/>
        <a:lstStyle/>
        <a:p>
          <a:pPr>
            <a:defRPr sz="845" b="0" i="0" u="none" strike="noStrike" baseline="0">
              <a:solidFill>
                <a:srgbClr val="000000"/>
              </a:solidFill>
              <a:latin typeface="Calibri"/>
              <a:ea typeface="Calibri"/>
              <a:cs typeface="Calibri"/>
            </a:defRPr>
          </a:pPr>
          <a:endParaRPr lang="it-IT"/>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it-IT"/>
    </a:p>
  </c:txPr>
  <c:printSettings>
    <c:headerFooter/>
    <c:pageMargins b="0.75000000000000544" l="0.70000000000000062" r="0.70000000000000062" t="0.750000000000005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221062992126466"/>
          <c:y val="0.15291032759750942"/>
          <c:w val="0.56535629784653041"/>
          <c:h val="0.61400403303548257"/>
        </c:manualLayout>
      </c:layout>
      <c:barChart>
        <c:barDir val="bar"/>
        <c:grouping val="percentStacked"/>
        <c:varyColors val="0"/>
        <c:ser>
          <c:idx val="0"/>
          <c:order val="0"/>
          <c:tx>
            <c:strRef>
              <c:f>fig.12!$H$48</c:f>
              <c:strCache>
                <c:ptCount val="1"/>
                <c:pt idx="0">
                  <c:v>Maschi</c:v>
                </c:pt>
              </c:strCache>
            </c:strRef>
          </c:tx>
          <c:spPr>
            <a:solidFill>
              <a:srgbClr val="95B3D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fig.12!$A$49:$A$57</c:f>
              <c:strCache>
                <c:ptCount val="9"/>
                <c:pt idx="0">
                  <c:v>Agricoltura</c:v>
                </c:pt>
                <c:pt idx="1">
                  <c:v>Industria in senso stretto</c:v>
                </c:pt>
                <c:pt idx="2">
                  <c:v>Costruzioni</c:v>
                </c:pt>
                <c:pt idx="3">
                  <c:v>Commercio e riparazioni</c:v>
                </c:pt>
                <c:pt idx="4">
                  <c:v>Alberghi e ristoranti</c:v>
                </c:pt>
                <c:pt idx="5">
                  <c:v>Trasporti, comunicazioni, etc.</c:v>
                </c:pt>
                <c:pt idx="6">
                  <c:v>P.A., istruzione e sanità</c:v>
                </c:pt>
                <c:pt idx="7">
                  <c:v>Attività svolte da famiglie e convivenze</c:v>
                </c:pt>
                <c:pt idx="8">
                  <c:v>Altri servizi pubblici, sociali e personali</c:v>
                </c:pt>
              </c:strCache>
            </c:strRef>
          </c:cat>
          <c:val>
            <c:numRef>
              <c:f>fig.12!$H$49:$H$57</c:f>
              <c:numCache>
                <c:formatCode>0.0</c:formatCode>
                <c:ptCount val="9"/>
                <c:pt idx="0">
                  <c:v>71.147188064175495</c:v>
                </c:pt>
                <c:pt idx="1">
                  <c:v>69.816688093177149</c:v>
                </c:pt>
                <c:pt idx="2">
                  <c:v>94.761366977004656</c:v>
                </c:pt>
                <c:pt idx="3">
                  <c:v>49.678162522116992</c:v>
                </c:pt>
                <c:pt idx="4">
                  <c:v>51.029151015039119</c:v>
                </c:pt>
                <c:pt idx="5">
                  <c:v>57.145951706853197</c:v>
                </c:pt>
                <c:pt idx="6">
                  <c:v>22.676960229973453</c:v>
                </c:pt>
                <c:pt idx="7">
                  <c:v>11.750958091873521</c:v>
                </c:pt>
                <c:pt idx="8">
                  <c:v>60.880861153823574</c:v>
                </c:pt>
              </c:numCache>
            </c:numRef>
          </c:val>
          <c:extLst>
            <c:ext xmlns:c16="http://schemas.microsoft.com/office/drawing/2014/chart" uri="{C3380CC4-5D6E-409C-BE32-E72D297353CC}">
              <c16:uniqueId val="{00000000-BDD4-41D8-BCB9-F128A2E9A743}"/>
            </c:ext>
          </c:extLst>
        </c:ser>
        <c:ser>
          <c:idx val="1"/>
          <c:order val="1"/>
          <c:tx>
            <c:strRef>
              <c:f>fig.12!$I$48</c:f>
              <c:strCache>
                <c:ptCount val="1"/>
                <c:pt idx="0">
                  <c:v>Femmine</c:v>
                </c:pt>
              </c:strCache>
            </c:strRef>
          </c:tx>
          <c:spPr>
            <a:solidFill>
              <a:srgbClr val="FFC000"/>
            </a:solidFill>
            <a:ln>
              <a:noFill/>
            </a:ln>
            <a:effectLst/>
          </c:spPr>
          <c:invertIfNegative val="0"/>
          <c:dLbls>
            <c:dLbl>
              <c:idx val="2"/>
              <c:layout>
                <c:manualLayout>
                  <c:x val="1.385804899387576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D4-41D8-BCB9-F128A2E9A74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fig.12!$A$49:$A$57</c:f>
              <c:strCache>
                <c:ptCount val="9"/>
                <c:pt idx="0">
                  <c:v>Agricoltura</c:v>
                </c:pt>
                <c:pt idx="1">
                  <c:v>Industria in senso stretto</c:v>
                </c:pt>
                <c:pt idx="2">
                  <c:v>Costruzioni</c:v>
                </c:pt>
                <c:pt idx="3">
                  <c:v>Commercio e riparazioni</c:v>
                </c:pt>
                <c:pt idx="4">
                  <c:v>Alberghi e ristoranti</c:v>
                </c:pt>
                <c:pt idx="5">
                  <c:v>Trasporti, comunicazioni, etc.</c:v>
                </c:pt>
                <c:pt idx="6">
                  <c:v>P.A., istruzione e sanità</c:v>
                </c:pt>
                <c:pt idx="7">
                  <c:v>Attività svolte da famiglie e convivenze</c:v>
                </c:pt>
                <c:pt idx="8">
                  <c:v>Altri servizi pubblici, sociali e personali</c:v>
                </c:pt>
              </c:strCache>
            </c:strRef>
          </c:cat>
          <c:val>
            <c:numRef>
              <c:f>fig.12!$I$49:$I$57</c:f>
              <c:numCache>
                <c:formatCode>0.0</c:formatCode>
                <c:ptCount val="9"/>
                <c:pt idx="0">
                  <c:v>28.852811935824509</c:v>
                </c:pt>
                <c:pt idx="1">
                  <c:v>30.183311906822851</c:v>
                </c:pt>
                <c:pt idx="2">
                  <c:v>5.2386330229953408</c:v>
                </c:pt>
                <c:pt idx="3">
                  <c:v>50.321837477883015</c:v>
                </c:pt>
                <c:pt idx="4">
                  <c:v>48.970848984960874</c:v>
                </c:pt>
                <c:pt idx="5">
                  <c:v>42.854048293146803</c:v>
                </c:pt>
                <c:pt idx="6">
                  <c:v>77.323039770026554</c:v>
                </c:pt>
                <c:pt idx="7">
                  <c:v>88.249041908126486</c:v>
                </c:pt>
                <c:pt idx="8">
                  <c:v>39.119138846176426</c:v>
                </c:pt>
              </c:numCache>
            </c:numRef>
          </c:val>
          <c:extLst>
            <c:ext xmlns:c16="http://schemas.microsoft.com/office/drawing/2014/chart" uri="{C3380CC4-5D6E-409C-BE32-E72D297353CC}">
              <c16:uniqueId val="{00000002-BDD4-41D8-BCB9-F128A2E9A743}"/>
            </c:ext>
          </c:extLst>
        </c:ser>
        <c:dLbls>
          <c:showLegendKey val="0"/>
          <c:showVal val="0"/>
          <c:showCatName val="0"/>
          <c:showSerName val="0"/>
          <c:showPercent val="0"/>
          <c:showBubbleSize val="0"/>
        </c:dLbls>
        <c:gapWidth val="150"/>
        <c:overlap val="100"/>
        <c:axId val="184282112"/>
        <c:axId val="186393344"/>
      </c:barChart>
      <c:catAx>
        <c:axId val="1842821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6393344"/>
        <c:crosses val="autoZero"/>
        <c:auto val="1"/>
        <c:lblAlgn val="ctr"/>
        <c:lblOffset val="100"/>
        <c:noMultiLvlLbl val="0"/>
      </c:catAx>
      <c:valAx>
        <c:axId val="186393344"/>
        <c:scaling>
          <c:orientation val="minMax"/>
        </c:scaling>
        <c:delete val="0"/>
        <c:axPos val="t"/>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4282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000000000000544" l="0.70000000000000062" r="0.70000000000000062" t="0.75000000000000544"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fig.13!$A$31</c:f>
              <c:strCache>
                <c:ptCount val="1"/>
                <c:pt idx="0">
                  <c:v>Agricoltura</c:v>
                </c:pt>
              </c:strCache>
            </c:strRef>
          </c:tx>
          <c:spPr>
            <a:solidFill>
              <a:srgbClr val="9BBB59"/>
            </a:solidFill>
          </c:spPr>
          <c:invertIfNegative val="0"/>
          <c:dLbls>
            <c:spPr>
              <a:noFill/>
              <a:ln>
                <a:noFill/>
              </a:ln>
              <a:effectLst/>
            </c:spPr>
            <c:txPr>
              <a:bodyPr/>
              <a:lstStyle/>
              <a:p>
                <a:pPr>
                  <a:defRPr>
                    <a:solidFill>
                      <a:schemeClr val="bg1"/>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fig.13!$B$31:$D$31</c:f>
              <c:numCache>
                <c:formatCode>_-* #,##0.0_-;\-* #,##0.0_-;_-* "-"??_-;_-@_-</c:formatCode>
                <c:ptCount val="3"/>
                <c:pt idx="0">
                  <c:v>21.546014238664327</c:v>
                </c:pt>
                <c:pt idx="1">
                  <c:v>5.8934708985904818</c:v>
                </c:pt>
                <c:pt idx="2">
                  <c:v>7.9527585843028739</c:v>
                </c:pt>
              </c:numCache>
            </c:numRef>
          </c:val>
          <c:extLst>
            <c:ext xmlns:c16="http://schemas.microsoft.com/office/drawing/2014/chart" uri="{C3380CC4-5D6E-409C-BE32-E72D297353CC}">
              <c16:uniqueId val="{00000000-2FF1-4D07-81D6-274C64175921}"/>
            </c:ext>
          </c:extLst>
        </c:ser>
        <c:ser>
          <c:idx val="1"/>
          <c:order val="1"/>
          <c:tx>
            <c:strRef>
              <c:f>fig.13!$A$32</c:f>
              <c:strCache>
                <c:ptCount val="1"/>
                <c:pt idx="0">
                  <c:v>Industria in senso stretto</c:v>
                </c:pt>
              </c:strCache>
            </c:strRef>
          </c:tx>
          <c:spPr>
            <a:solidFill>
              <a:srgbClr val="95B3D7"/>
            </a:solidFill>
          </c:spPr>
          <c:invertIfNegative val="0"/>
          <c:dLbls>
            <c:spPr>
              <a:noFill/>
              <a:ln>
                <a:noFill/>
              </a:ln>
              <a:effectLst/>
            </c:spPr>
            <c:txPr>
              <a:bodyPr/>
              <a:lstStyle/>
              <a:p>
                <a:pPr>
                  <a:defRPr>
                    <a:solidFill>
                      <a:schemeClr val="tx1"/>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fig.13!$B$32:$D$32</c:f>
              <c:numCache>
                <c:formatCode>_-* #,##0.0_-;\-* #,##0.0_-;_-* "-"??_-;_-@_-</c:formatCode>
                <c:ptCount val="3"/>
                <c:pt idx="0">
                  <c:v>6.0148184877704738</c:v>
                </c:pt>
                <c:pt idx="1">
                  <c:v>5.3929814803336065</c:v>
                </c:pt>
                <c:pt idx="2">
                  <c:v>9.6581924503764665</c:v>
                </c:pt>
              </c:numCache>
            </c:numRef>
          </c:val>
          <c:extLst>
            <c:ext xmlns:c16="http://schemas.microsoft.com/office/drawing/2014/chart" uri="{C3380CC4-5D6E-409C-BE32-E72D297353CC}">
              <c16:uniqueId val="{00000001-2FF1-4D07-81D6-274C64175921}"/>
            </c:ext>
          </c:extLst>
        </c:ser>
        <c:ser>
          <c:idx val="2"/>
          <c:order val="2"/>
          <c:tx>
            <c:strRef>
              <c:f>fig.13!$A$33</c:f>
              <c:strCache>
                <c:ptCount val="1"/>
                <c:pt idx="0">
                  <c:v>Costruzioni</c:v>
                </c:pt>
              </c:strCache>
            </c:strRef>
          </c:tx>
          <c:spPr>
            <a:solidFill>
              <a:srgbClr val="558ED5"/>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fig.13!$B$33:$D$33</c:f>
              <c:numCache>
                <c:formatCode>_-* #,##0.0_-;\-* #,##0.0_-;_-* "-"??_-;_-@_-</c:formatCode>
                <c:ptCount val="3"/>
                <c:pt idx="0">
                  <c:v>6.8460403807040757</c:v>
                </c:pt>
                <c:pt idx="1">
                  <c:v>4.1729660138548628</c:v>
                </c:pt>
                <c:pt idx="2">
                  <c:v>5.493507918834041</c:v>
                </c:pt>
              </c:numCache>
            </c:numRef>
          </c:val>
          <c:extLst>
            <c:ext xmlns:c16="http://schemas.microsoft.com/office/drawing/2014/chart" uri="{C3380CC4-5D6E-409C-BE32-E72D297353CC}">
              <c16:uniqueId val="{00000002-2FF1-4D07-81D6-274C64175921}"/>
            </c:ext>
          </c:extLst>
        </c:ser>
        <c:ser>
          <c:idx val="3"/>
          <c:order val="3"/>
          <c:tx>
            <c:strRef>
              <c:f>fig.13!$A$34</c:f>
              <c:strCache>
                <c:ptCount val="1"/>
                <c:pt idx="0">
                  <c:v>Commercio e riparazioni</c:v>
                </c:pt>
              </c:strCache>
            </c:strRef>
          </c:tx>
          <c:spPr>
            <a:solidFill>
              <a:srgbClr val="FFC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fig.13!$B$34:$D$34</c:f>
              <c:numCache>
                <c:formatCode>_-* #,##0.0_-;\-* #,##0.0_-;_-* "-"??_-;_-@_-</c:formatCode>
                <c:ptCount val="3"/>
                <c:pt idx="0">
                  <c:v>7.4774731094381766</c:v>
                </c:pt>
                <c:pt idx="1">
                  <c:v>4.9562341079942067</c:v>
                </c:pt>
                <c:pt idx="2">
                  <c:v>7.2865881962195562</c:v>
                </c:pt>
              </c:numCache>
            </c:numRef>
          </c:val>
          <c:extLst>
            <c:ext xmlns:c16="http://schemas.microsoft.com/office/drawing/2014/chart" uri="{C3380CC4-5D6E-409C-BE32-E72D297353CC}">
              <c16:uniqueId val="{00000003-2FF1-4D07-81D6-274C64175921}"/>
            </c:ext>
          </c:extLst>
        </c:ser>
        <c:ser>
          <c:idx val="4"/>
          <c:order val="4"/>
          <c:tx>
            <c:strRef>
              <c:f>fig.13!$A$35</c:f>
              <c:strCache>
                <c:ptCount val="1"/>
                <c:pt idx="0">
                  <c:v>Alberghi e ristoranti</c:v>
                </c:pt>
              </c:strCache>
            </c:strRef>
          </c:tx>
          <c:spPr>
            <a:solidFill>
              <a:srgbClr val="F79646"/>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fig.13!$B$35:$D$35</c:f>
              <c:numCache>
                <c:formatCode>_-* #,##0.0_-;\-* #,##0.0_-;_-* "-"??_-;_-@_-</c:formatCode>
                <c:ptCount val="3"/>
                <c:pt idx="0">
                  <c:v>19.846056875681356</c:v>
                </c:pt>
                <c:pt idx="1">
                  <c:v>14.912390320092467</c:v>
                </c:pt>
                <c:pt idx="2">
                  <c:v>18.897661858991917</c:v>
                </c:pt>
              </c:numCache>
            </c:numRef>
          </c:val>
          <c:extLst>
            <c:ext xmlns:c16="http://schemas.microsoft.com/office/drawing/2014/chart" uri="{C3380CC4-5D6E-409C-BE32-E72D297353CC}">
              <c16:uniqueId val="{00000004-2FF1-4D07-81D6-274C64175921}"/>
            </c:ext>
          </c:extLst>
        </c:ser>
        <c:ser>
          <c:idx val="5"/>
          <c:order val="5"/>
          <c:tx>
            <c:strRef>
              <c:f>fig.13!$A$36</c:f>
              <c:strCache>
                <c:ptCount val="1"/>
                <c:pt idx="0">
                  <c:v>Trasporti, comunicazioni, attività finanziarie e altri servizi alle imprese</c:v>
                </c:pt>
              </c:strCache>
            </c:strRef>
          </c:tx>
          <c:spPr>
            <a:solidFill>
              <a:srgbClr val="BFBFBF"/>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fig.13!$B$36:$D$36</c:f>
              <c:numCache>
                <c:formatCode>_-* #,##0.0_-;\-* #,##0.0_-;_-* "-"??_-;_-@_-</c:formatCode>
                <c:ptCount val="3"/>
                <c:pt idx="0">
                  <c:v>12.233649853619573</c:v>
                </c:pt>
                <c:pt idx="1">
                  <c:v>12.709129763624075</c:v>
                </c:pt>
                <c:pt idx="2">
                  <c:v>16.564037716403508</c:v>
                </c:pt>
              </c:numCache>
            </c:numRef>
          </c:val>
          <c:extLst>
            <c:ext xmlns:c16="http://schemas.microsoft.com/office/drawing/2014/chart" uri="{C3380CC4-5D6E-409C-BE32-E72D297353CC}">
              <c16:uniqueId val="{00000005-2FF1-4D07-81D6-274C64175921}"/>
            </c:ext>
          </c:extLst>
        </c:ser>
        <c:ser>
          <c:idx val="6"/>
          <c:order val="6"/>
          <c:tx>
            <c:strRef>
              <c:f>fig.13!$A$37</c:f>
              <c:strCache>
                <c:ptCount val="1"/>
                <c:pt idx="0">
                  <c:v>P.A., istruzione e sanità</c:v>
                </c:pt>
              </c:strCache>
            </c:strRef>
          </c:tx>
          <c:spPr>
            <a:solidFill>
              <a:srgbClr val="B3A2C7"/>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fig.13!$B$37:$D$37</c:f>
              <c:numCache>
                <c:formatCode>_-* #,##0.0_-;\-* #,##0.0_-;_-* "-"??_-;_-@_-</c:formatCode>
                <c:ptCount val="3"/>
                <c:pt idx="0">
                  <c:v>14.908135472748549</c:v>
                </c:pt>
                <c:pt idx="1">
                  <c:v>17.424682126736954</c:v>
                </c:pt>
                <c:pt idx="2">
                  <c:v>16.952757238853579</c:v>
                </c:pt>
              </c:numCache>
            </c:numRef>
          </c:val>
          <c:extLst>
            <c:ext xmlns:c16="http://schemas.microsoft.com/office/drawing/2014/chart" uri="{C3380CC4-5D6E-409C-BE32-E72D297353CC}">
              <c16:uniqueId val="{00000006-2FF1-4D07-81D6-274C64175921}"/>
            </c:ext>
          </c:extLst>
        </c:ser>
        <c:ser>
          <c:idx val="7"/>
          <c:order val="7"/>
          <c:tx>
            <c:strRef>
              <c:f>fig.13!$A$38</c:f>
              <c:strCache>
                <c:ptCount val="1"/>
                <c:pt idx="0">
                  <c:v>Attività svolte da famiglie e convivenze</c:v>
                </c:pt>
              </c:strCache>
            </c:strRef>
          </c:tx>
          <c:spPr>
            <a:solidFill>
              <a:srgbClr val="C4BD97"/>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fig.13!$B$38:$D$38</c:f>
              <c:numCache>
                <c:formatCode>_-* #,##0.0_-;\-* #,##0.0_-;_-* "-"??_-;_-@_-</c:formatCode>
                <c:ptCount val="3"/>
                <c:pt idx="0">
                  <c:v>2.2019045200736378</c:v>
                </c:pt>
                <c:pt idx="1">
                  <c:v>3.5874872010413519</c:v>
                </c:pt>
                <c:pt idx="2">
                  <c:v>3.9409170928377311</c:v>
                </c:pt>
              </c:numCache>
            </c:numRef>
          </c:val>
          <c:extLst>
            <c:ext xmlns:c16="http://schemas.microsoft.com/office/drawing/2014/chart" uri="{C3380CC4-5D6E-409C-BE32-E72D297353CC}">
              <c16:uniqueId val="{00000007-2FF1-4D07-81D6-274C64175921}"/>
            </c:ext>
          </c:extLst>
        </c:ser>
        <c:ser>
          <c:idx val="8"/>
          <c:order val="8"/>
          <c:tx>
            <c:strRef>
              <c:f>fig.13!$A$39</c:f>
              <c:strCache>
                <c:ptCount val="1"/>
                <c:pt idx="0">
                  <c:v>Altri servizi pubblici, sociali e personali</c:v>
                </c:pt>
              </c:strCache>
            </c:strRef>
          </c:tx>
          <c:spPr>
            <a:solidFill>
              <a:srgbClr val="FFCCFF"/>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fig.13!$B$39:$D$39</c:f>
              <c:numCache>
                <c:formatCode>_-* #,##0.0_-;\-* #,##0.0_-;_-* "-"??_-;_-@_-</c:formatCode>
                <c:ptCount val="3"/>
                <c:pt idx="0">
                  <c:v>8.925907061299835</c:v>
                </c:pt>
                <c:pt idx="1">
                  <c:v>30.950658087731991</c:v>
                </c:pt>
                <c:pt idx="2">
                  <c:v>13.253578943180329</c:v>
                </c:pt>
              </c:numCache>
            </c:numRef>
          </c:val>
          <c:extLst>
            <c:ext xmlns:c16="http://schemas.microsoft.com/office/drawing/2014/chart" uri="{C3380CC4-5D6E-409C-BE32-E72D297353CC}">
              <c16:uniqueId val="{00000008-2FF1-4D07-81D6-274C64175921}"/>
            </c:ext>
          </c:extLst>
        </c:ser>
        <c:dLbls>
          <c:showLegendKey val="0"/>
          <c:showVal val="0"/>
          <c:showCatName val="0"/>
          <c:showSerName val="0"/>
          <c:showPercent val="0"/>
          <c:showBubbleSize val="0"/>
        </c:dLbls>
        <c:gapWidth val="150"/>
        <c:overlap val="100"/>
        <c:axId val="186994688"/>
        <c:axId val="186996224"/>
      </c:barChart>
      <c:catAx>
        <c:axId val="186994688"/>
        <c:scaling>
          <c:orientation val="minMax"/>
        </c:scaling>
        <c:delete val="0"/>
        <c:axPos val="l"/>
        <c:numFmt formatCode="General" sourceLinked="1"/>
        <c:majorTickMark val="out"/>
        <c:minorTickMark val="none"/>
        <c:tickLblPos val="nextTo"/>
        <c:crossAx val="186996224"/>
        <c:crosses val="autoZero"/>
        <c:auto val="1"/>
        <c:lblAlgn val="ctr"/>
        <c:lblOffset val="100"/>
        <c:noMultiLvlLbl val="0"/>
      </c:catAx>
      <c:valAx>
        <c:axId val="186996224"/>
        <c:scaling>
          <c:orientation val="minMax"/>
        </c:scaling>
        <c:delete val="0"/>
        <c:axPos val="b"/>
        <c:numFmt formatCode="0%" sourceLinked="1"/>
        <c:majorTickMark val="out"/>
        <c:minorTickMark val="none"/>
        <c:tickLblPos val="nextTo"/>
        <c:crossAx val="186994688"/>
        <c:crosses val="autoZero"/>
        <c:crossBetween val="between"/>
      </c:valAx>
    </c:plotArea>
    <c:legend>
      <c:legendPos val="r"/>
      <c:layout>
        <c:manualLayout>
          <c:xMode val="edge"/>
          <c:yMode val="edge"/>
          <c:x val="0.68867128922317877"/>
          <c:y val="5.0642116705108806E-2"/>
          <c:w val="0.30781076246066441"/>
          <c:h val="0.85996977650521145"/>
        </c:manualLayout>
      </c:layout>
      <c:overlay val="0"/>
    </c:legend>
    <c:plotVisOnly val="1"/>
    <c:dispBlanksAs val="gap"/>
    <c:showDLblsOverMax val="0"/>
  </c:chart>
  <c:spPr>
    <a:ln>
      <a:noFill/>
    </a:ln>
  </c:spPr>
  <c:txPr>
    <a:bodyPr/>
    <a:lstStyle/>
    <a:p>
      <a:pPr>
        <a:defRPr b="1"/>
      </a:pPr>
      <a:endParaRPr lang="it-IT"/>
    </a:p>
  </c:txPr>
  <c:printSettings>
    <c:headerFooter/>
    <c:pageMargins b="0.75000000000000178" l="0.70000000000000062" r="0.70000000000000062" t="0.75000000000000178"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r>
              <a:rPr lang="it-IT" sz="1800" b="1">
                <a:solidFill>
                  <a:schemeClr val="tx2"/>
                </a:solidFill>
              </a:rPr>
              <a:t>Maschi</a:t>
            </a:r>
          </a:p>
        </c:rich>
      </c:tx>
      <c:layout>
        <c:manualLayout>
          <c:xMode val="edge"/>
          <c:yMode val="edge"/>
          <c:x val="0.44428862681757542"/>
          <c:y val="2.8686173264486518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endParaRPr lang="it-IT"/>
        </a:p>
      </c:txPr>
    </c:title>
    <c:autoTitleDeleted val="0"/>
    <c:plotArea>
      <c:layout>
        <c:manualLayout>
          <c:layoutTarget val="inner"/>
          <c:xMode val="edge"/>
          <c:yMode val="edge"/>
          <c:x val="0.48000460917995608"/>
          <c:y val="0.167396568017845"/>
          <c:w val="0.48038877052204293"/>
          <c:h val="0.73507876160258678"/>
        </c:manualLayout>
      </c:layout>
      <c:barChart>
        <c:barDir val="bar"/>
        <c:grouping val="clustered"/>
        <c:varyColors val="0"/>
        <c:ser>
          <c:idx val="0"/>
          <c:order val="0"/>
          <c:spPr>
            <a:solidFill>
              <a:srgbClr val="8EB4E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fig.14!$A$25:$A$34</c:f>
              <c:strCache>
                <c:ptCount val="10"/>
                <c:pt idx="0">
                  <c:v>Braccianti agricoli</c:v>
                </c:pt>
                <c:pt idx="1">
                  <c:v>Camerieri e professioni assimilate</c:v>
                </c:pt>
                <c:pt idx="2">
                  <c:v>Registi, direttori artistici, attori, sceneggiatori e scenografi</c:v>
                </c:pt>
                <c:pt idx="3">
                  <c:v>Manovali e personale non qualificato dell’edilizia civile e professioni assimilate</c:v>
                </c:pt>
                <c:pt idx="4">
                  <c:v>Cuochi in alberghi e ristoranti</c:v>
                </c:pt>
                <c:pt idx="5">
                  <c:v>Esercenti di cinema, teatri e attività sportive e ricreative</c:v>
                </c:pt>
                <c:pt idx="6">
                  <c:v>Facchini, addetti allo spostamento merci ed assimilati</c:v>
                </c:pt>
                <c:pt idx="7">
                  <c:v>Operatori di apparecchi per la ripresa e la produzione audio-video</c:v>
                </c:pt>
                <c:pt idx="8">
                  <c:v>Commessi delle vendite al minuto</c:v>
                </c:pt>
                <c:pt idx="9">
                  <c:v>Personale non qualificato nei servizi di ristorazione</c:v>
                </c:pt>
              </c:strCache>
            </c:strRef>
          </c:cat>
          <c:val>
            <c:numRef>
              <c:f>fig.14!$B$25:$B$34</c:f>
              <c:numCache>
                <c:formatCode>0.0</c:formatCode>
                <c:ptCount val="10"/>
                <c:pt idx="0">
                  <c:v>12.855175446061329</c:v>
                </c:pt>
                <c:pt idx="1">
                  <c:v>7.0524210705471884</c:v>
                </c:pt>
                <c:pt idx="2">
                  <c:v>4.6632343346665532</c:v>
                </c:pt>
                <c:pt idx="3">
                  <c:v>4.0692139676055934</c:v>
                </c:pt>
                <c:pt idx="4">
                  <c:v>3.8194338070518823</c:v>
                </c:pt>
                <c:pt idx="5">
                  <c:v>3.2350296428672736</c:v>
                </c:pt>
                <c:pt idx="6">
                  <c:v>2.5437835077865714</c:v>
                </c:pt>
                <c:pt idx="7">
                  <c:v>2.1327262927977761</c:v>
                </c:pt>
                <c:pt idx="8">
                  <c:v>2.1016509233256744</c:v>
                </c:pt>
                <c:pt idx="9">
                  <c:v>2.0622358380847019</c:v>
                </c:pt>
              </c:numCache>
            </c:numRef>
          </c:val>
          <c:extLst>
            <c:ext xmlns:c16="http://schemas.microsoft.com/office/drawing/2014/chart" uri="{C3380CC4-5D6E-409C-BE32-E72D297353CC}">
              <c16:uniqueId val="{00000000-2360-43D7-95A2-7F764C622752}"/>
            </c:ext>
          </c:extLst>
        </c:ser>
        <c:dLbls>
          <c:showLegendKey val="0"/>
          <c:showVal val="0"/>
          <c:showCatName val="0"/>
          <c:showSerName val="0"/>
          <c:showPercent val="0"/>
          <c:showBubbleSize val="0"/>
        </c:dLbls>
        <c:gapWidth val="182"/>
        <c:axId val="184858112"/>
        <c:axId val="184859648"/>
      </c:barChart>
      <c:catAx>
        <c:axId val="1848581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4859648"/>
        <c:crosses val="autoZero"/>
        <c:auto val="1"/>
        <c:lblAlgn val="ctr"/>
        <c:lblOffset val="100"/>
        <c:noMultiLvlLbl val="0"/>
      </c:catAx>
      <c:valAx>
        <c:axId val="184859648"/>
        <c:scaling>
          <c:orientation val="minMax"/>
          <c:max val="16"/>
        </c:scaling>
        <c:delete val="0"/>
        <c:axPos val="b"/>
        <c:numFmt formatCode="#,##0.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4858112"/>
        <c:crosses val="max"/>
        <c:crossBetween val="between"/>
        <c:majorUnit val="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000000000000544" l="0.70000000000000062" r="0.70000000000000062" t="0.750000000000005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it-IT" sz="1800" b="1" i="0" u="none" strike="noStrike" kern="1200" spc="0" baseline="0">
                <a:solidFill>
                  <a:schemeClr val="tx2"/>
                </a:solidFill>
                <a:latin typeface="+mn-lt"/>
                <a:ea typeface="+mn-ea"/>
                <a:cs typeface="+mn-cs"/>
              </a:defRPr>
            </a:pPr>
            <a:r>
              <a:rPr lang="it-IT" sz="1800" b="1" i="0" u="none" strike="noStrike" kern="1200" spc="0" baseline="0">
                <a:solidFill>
                  <a:schemeClr val="tx2"/>
                </a:solidFill>
                <a:latin typeface="+mn-lt"/>
                <a:ea typeface="+mn-ea"/>
                <a:cs typeface="+mn-cs"/>
              </a:rPr>
              <a:t>Femmine</a:t>
            </a:r>
          </a:p>
        </c:rich>
      </c:tx>
      <c:layout>
        <c:manualLayout>
          <c:xMode val="edge"/>
          <c:yMode val="edge"/>
          <c:x val="0.39707979206189753"/>
          <c:y val="2.0449897750511249E-2"/>
        </c:manualLayout>
      </c:layout>
      <c:overlay val="1"/>
      <c:spPr>
        <a:noFill/>
        <a:ln>
          <a:noFill/>
        </a:ln>
        <a:effectLst/>
      </c:spPr>
      <c:txPr>
        <a:bodyPr rot="0" spcFirstLastPara="1" vertOverflow="ellipsis" vert="horz" wrap="square" anchor="ctr" anchorCtr="1"/>
        <a:lstStyle/>
        <a:p>
          <a:pPr>
            <a:defRPr lang="it-IT" sz="1800" b="1" i="0" u="none" strike="noStrike" kern="1200" spc="0" baseline="0">
              <a:solidFill>
                <a:schemeClr val="tx2"/>
              </a:solidFill>
              <a:latin typeface="+mn-lt"/>
              <a:ea typeface="+mn-ea"/>
              <a:cs typeface="+mn-cs"/>
            </a:defRPr>
          </a:pPr>
          <a:endParaRPr lang="it-IT"/>
        </a:p>
      </c:txPr>
    </c:title>
    <c:autoTitleDeleted val="0"/>
    <c:plotArea>
      <c:layout>
        <c:manualLayout>
          <c:layoutTarget val="inner"/>
          <c:xMode val="edge"/>
          <c:yMode val="edge"/>
          <c:x val="0.48000460917995608"/>
          <c:y val="0.167396568017845"/>
          <c:w val="0.47695469773595917"/>
          <c:h val="0.73507876160258678"/>
        </c:manualLayout>
      </c:layout>
      <c:barChart>
        <c:barDir val="bar"/>
        <c:grouping val="clustered"/>
        <c:varyColors val="0"/>
        <c:ser>
          <c:idx val="0"/>
          <c:order val="0"/>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fig.14!$A$38:$A$47</c:f>
              <c:strCache>
                <c:ptCount val="10"/>
                <c:pt idx="0">
                  <c:v>Camerieri e professioni assimilate</c:v>
                </c:pt>
                <c:pt idx="1">
                  <c:v>Braccianti agricoli</c:v>
                </c:pt>
                <c:pt idx="2">
                  <c:v>Commessi delle vendite al minuto</c:v>
                </c:pt>
                <c:pt idx="3">
                  <c:v>Addetti all'assistenza personale</c:v>
                </c:pt>
                <c:pt idx="4">
                  <c:v>Professori di scuola pre–primaria</c:v>
                </c:pt>
                <c:pt idx="5">
                  <c:v>Professori di scuola primaria</c:v>
                </c:pt>
                <c:pt idx="6">
                  <c:v>Addetti agli affari generali</c:v>
                </c:pt>
                <c:pt idx="7">
                  <c:v>Registi, direttori artistici, attori, sceneggiatori e scenografi</c:v>
                </c:pt>
                <c:pt idx="8">
                  <c:v>Bidelli e professioni assimilate</c:v>
                </c:pt>
                <c:pt idx="9">
                  <c:v>Baristi e professioni assimilate</c:v>
                </c:pt>
              </c:strCache>
            </c:strRef>
          </c:cat>
          <c:val>
            <c:numRef>
              <c:f>fig.14!$B$38:$B$47</c:f>
              <c:numCache>
                <c:formatCode>0.0</c:formatCode>
                <c:ptCount val="10"/>
                <c:pt idx="0">
                  <c:v>9.1591085680997733</c:v>
                </c:pt>
                <c:pt idx="1">
                  <c:v>6.6679707939694186</c:v>
                </c:pt>
                <c:pt idx="2">
                  <c:v>5.5934606761612233</c:v>
                </c:pt>
                <c:pt idx="3">
                  <c:v>4.696585317574649</c:v>
                </c:pt>
                <c:pt idx="4">
                  <c:v>4.6320376585025311</c:v>
                </c:pt>
                <c:pt idx="5">
                  <c:v>4.1560920817940232</c:v>
                </c:pt>
                <c:pt idx="6">
                  <c:v>3.931213152245626</c:v>
                </c:pt>
                <c:pt idx="7">
                  <c:v>3.8463397060100726</c:v>
                </c:pt>
                <c:pt idx="8">
                  <c:v>3.6241343481392194</c:v>
                </c:pt>
                <c:pt idx="9">
                  <c:v>3.1052289582021113</c:v>
                </c:pt>
              </c:numCache>
            </c:numRef>
          </c:val>
          <c:extLst>
            <c:ext xmlns:c16="http://schemas.microsoft.com/office/drawing/2014/chart" uri="{C3380CC4-5D6E-409C-BE32-E72D297353CC}">
              <c16:uniqueId val="{00000000-339B-4BA8-B5C5-ADBE0AAE5F6E}"/>
            </c:ext>
          </c:extLst>
        </c:ser>
        <c:dLbls>
          <c:showLegendKey val="0"/>
          <c:showVal val="0"/>
          <c:showCatName val="0"/>
          <c:showSerName val="0"/>
          <c:showPercent val="0"/>
          <c:showBubbleSize val="0"/>
        </c:dLbls>
        <c:gapWidth val="182"/>
        <c:axId val="184622464"/>
        <c:axId val="184640640"/>
      </c:barChart>
      <c:catAx>
        <c:axId val="1846224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4640640"/>
        <c:crosses val="autoZero"/>
        <c:auto val="1"/>
        <c:lblAlgn val="ctr"/>
        <c:lblOffset val="100"/>
        <c:noMultiLvlLbl val="0"/>
      </c:catAx>
      <c:valAx>
        <c:axId val="184640640"/>
        <c:scaling>
          <c:orientation val="minMax"/>
          <c:max val="16"/>
        </c:scaling>
        <c:delete val="0"/>
        <c:axPos val="b"/>
        <c:numFmt formatCode="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4622464"/>
        <c:crosses val="max"/>
        <c:crossBetween val="between"/>
        <c:majorUnit val="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000000000000544" l="0.70000000000000062" r="0.70000000000000062" t="0.75000000000000544"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fig.15!$B$24</c:f>
              <c:strCache>
                <c:ptCount val="1"/>
                <c:pt idx="0">
                  <c:v>Maschi </c:v>
                </c:pt>
              </c:strCache>
            </c:strRef>
          </c:tx>
          <c:spPr>
            <a:solidFill>
              <a:schemeClr val="tx2">
                <a:lumMod val="40000"/>
                <a:lumOff val="60000"/>
              </a:schemeClr>
            </a:solidFill>
          </c:spPr>
          <c:invertIfNegative val="0"/>
          <c:dLbls>
            <c:spPr>
              <a:noFill/>
              <a:ln>
                <a:noFill/>
              </a:ln>
              <a:effectLst/>
            </c:spPr>
            <c:txPr>
              <a:bodyPr/>
              <a:lstStyle/>
              <a:p>
                <a:pPr>
                  <a:defRPr sz="900">
                    <a:latin typeface="Arial Narrow" panose="020B060602020203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fig.15!$A$25:$A$33</c:f>
              <c:strCache>
                <c:ptCount val="9"/>
                <c:pt idx="0">
                  <c:v>Agricoltura</c:v>
                </c:pt>
                <c:pt idx="1">
                  <c:v>Industria in senso stretto</c:v>
                </c:pt>
                <c:pt idx="2">
                  <c:v>Costruzioni</c:v>
                </c:pt>
                <c:pt idx="3">
                  <c:v>Commercio e riparazioni</c:v>
                </c:pt>
                <c:pt idx="4">
                  <c:v>Alberghi e ristoranti</c:v>
                </c:pt>
                <c:pt idx="5">
                  <c:v>Trasporti, comunicazioni, attività finanziarie e altri servizi alle imprese</c:v>
                </c:pt>
                <c:pt idx="6">
                  <c:v>P.A., istruzione e sanità</c:v>
                </c:pt>
                <c:pt idx="7">
                  <c:v>Attività svolte da famiglie e convivenze</c:v>
                </c:pt>
                <c:pt idx="8">
                  <c:v>Altri servizi pubblici, sociali e personali</c:v>
                </c:pt>
              </c:strCache>
            </c:strRef>
          </c:cat>
          <c:val>
            <c:numRef>
              <c:f>fig.15!$B$25:$B$33</c:f>
              <c:numCache>
                <c:formatCode>0.0</c:formatCode>
                <c:ptCount val="9"/>
                <c:pt idx="0">
                  <c:v>75.195822454308086</c:v>
                </c:pt>
                <c:pt idx="1">
                  <c:v>59.498332549051703</c:v>
                </c:pt>
                <c:pt idx="2">
                  <c:v>83.225195013486925</c:v>
                </c:pt>
                <c:pt idx="3">
                  <c:v>43.020757708206773</c:v>
                </c:pt>
                <c:pt idx="4">
                  <c:v>44.762780433983082</c:v>
                </c:pt>
                <c:pt idx="5">
                  <c:v>45.256665340230803</c:v>
                </c:pt>
                <c:pt idx="6">
                  <c:v>39.493938493046613</c:v>
                </c:pt>
                <c:pt idx="7">
                  <c:v>29.268292682926827</c:v>
                </c:pt>
                <c:pt idx="8">
                  <c:v>36.592325161590871</c:v>
                </c:pt>
              </c:numCache>
            </c:numRef>
          </c:val>
          <c:extLst>
            <c:ext xmlns:c16="http://schemas.microsoft.com/office/drawing/2014/chart" uri="{C3380CC4-5D6E-409C-BE32-E72D297353CC}">
              <c16:uniqueId val="{00000000-B715-469A-A0A9-C6CBA539D9EE}"/>
            </c:ext>
          </c:extLst>
        </c:ser>
        <c:ser>
          <c:idx val="1"/>
          <c:order val="1"/>
          <c:tx>
            <c:strRef>
              <c:f>fig.15!$C$24</c:f>
              <c:strCache>
                <c:ptCount val="1"/>
                <c:pt idx="0">
                  <c:v>Femmine</c:v>
                </c:pt>
              </c:strCache>
            </c:strRef>
          </c:tx>
          <c:spPr>
            <a:solidFill>
              <a:srgbClr val="FFC000"/>
            </a:solidFill>
          </c:spPr>
          <c:invertIfNegative val="0"/>
          <c:dLbls>
            <c:spPr>
              <a:noFill/>
              <a:ln>
                <a:noFill/>
              </a:ln>
              <a:effectLst/>
            </c:spPr>
            <c:txPr>
              <a:bodyPr/>
              <a:lstStyle/>
              <a:p>
                <a:pPr>
                  <a:defRPr sz="900">
                    <a:latin typeface="Arial Narrow" panose="020B060602020203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fig.15!$A$25:$A$33</c:f>
              <c:strCache>
                <c:ptCount val="9"/>
                <c:pt idx="0">
                  <c:v>Agricoltura</c:v>
                </c:pt>
                <c:pt idx="1">
                  <c:v>Industria in senso stretto</c:v>
                </c:pt>
                <c:pt idx="2">
                  <c:v>Costruzioni</c:v>
                </c:pt>
                <c:pt idx="3">
                  <c:v>Commercio e riparazioni</c:v>
                </c:pt>
                <c:pt idx="4">
                  <c:v>Alberghi e ristoranti</c:v>
                </c:pt>
                <c:pt idx="5">
                  <c:v>Trasporti, comunicazioni, attività finanziarie e altri servizi alle imprese</c:v>
                </c:pt>
                <c:pt idx="6">
                  <c:v>P.A., istruzione e sanità</c:v>
                </c:pt>
                <c:pt idx="7">
                  <c:v>Attività svolte da famiglie e convivenze</c:v>
                </c:pt>
                <c:pt idx="8">
                  <c:v>Altri servizi pubblici, sociali e personali</c:v>
                </c:pt>
              </c:strCache>
            </c:strRef>
          </c:cat>
          <c:val>
            <c:numRef>
              <c:f>fig.15!$C$25:$C$33</c:f>
              <c:numCache>
                <c:formatCode>0.0</c:formatCode>
                <c:ptCount val="9"/>
                <c:pt idx="0">
                  <c:v>24.804177545691903</c:v>
                </c:pt>
                <c:pt idx="1">
                  <c:v>40.501667450948297</c:v>
                </c:pt>
                <c:pt idx="2">
                  <c:v>16.774804986513086</c:v>
                </c:pt>
                <c:pt idx="3">
                  <c:v>56.97924229179322</c:v>
                </c:pt>
                <c:pt idx="4">
                  <c:v>55.237219566016918</c:v>
                </c:pt>
                <c:pt idx="5">
                  <c:v>54.743334659769204</c:v>
                </c:pt>
                <c:pt idx="6">
                  <c:v>60.506061506953387</c:v>
                </c:pt>
                <c:pt idx="7">
                  <c:v>70.731707317073173</c:v>
                </c:pt>
                <c:pt idx="8">
                  <c:v>63.407674838409136</c:v>
                </c:pt>
              </c:numCache>
            </c:numRef>
          </c:val>
          <c:extLst>
            <c:ext xmlns:c16="http://schemas.microsoft.com/office/drawing/2014/chart" uri="{C3380CC4-5D6E-409C-BE32-E72D297353CC}">
              <c16:uniqueId val="{00000001-B715-469A-A0A9-C6CBA539D9EE}"/>
            </c:ext>
          </c:extLst>
        </c:ser>
        <c:dLbls>
          <c:showLegendKey val="0"/>
          <c:showVal val="0"/>
          <c:showCatName val="0"/>
          <c:showSerName val="0"/>
          <c:showPercent val="0"/>
          <c:showBubbleSize val="0"/>
        </c:dLbls>
        <c:gapWidth val="75"/>
        <c:overlap val="100"/>
        <c:axId val="188942976"/>
        <c:axId val="188952960"/>
      </c:barChart>
      <c:catAx>
        <c:axId val="188942976"/>
        <c:scaling>
          <c:orientation val="minMax"/>
        </c:scaling>
        <c:delete val="0"/>
        <c:axPos val="b"/>
        <c:numFmt formatCode="General" sourceLinked="0"/>
        <c:majorTickMark val="none"/>
        <c:minorTickMark val="none"/>
        <c:tickLblPos val="low"/>
        <c:txPr>
          <a:bodyPr rot="0"/>
          <a:lstStyle/>
          <a:p>
            <a:pPr>
              <a:defRPr sz="900">
                <a:latin typeface="Arial Narrow" panose="020B0606020202030204" pitchFamily="34" charset="0"/>
              </a:defRPr>
            </a:pPr>
            <a:endParaRPr lang="it-IT"/>
          </a:p>
        </c:txPr>
        <c:crossAx val="188952960"/>
        <c:crosses val="autoZero"/>
        <c:auto val="1"/>
        <c:lblAlgn val="ctr"/>
        <c:lblOffset val="100"/>
        <c:noMultiLvlLbl val="0"/>
      </c:catAx>
      <c:valAx>
        <c:axId val="188952960"/>
        <c:scaling>
          <c:orientation val="minMax"/>
          <c:max val="100"/>
        </c:scaling>
        <c:delete val="0"/>
        <c:axPos val="l"/>
        <c:majorGridlines/>
        <c:numFmt formatCode="0.0" sourceLinked="1"/>
        <c:majorTickMark val="none"/>
        <c:minorTickMark val="none"/>
        <c:tickLblPos val="nextTo"/>
        <c:spPr>
          <a:ln w="9525">
            <a:noFill/>
          </a:ln>
        </c:spPr>
        <c:txPr>
          <a:bodyPr/>
          <a:lstStyle/>
          <a:p>
            <a:pPr>
              <a:defRPr sz="900">
                <a:latin typeface="Arial Narrow" panose="020B0606020202030204" pitchFamily="34" charset="0"/>
              </a:defRPr>
            </a:pPr>
            <a:endParaRPr lang="it-IT"/>
          </a:p>
        </c:txPr>
        <c:crossAx val="188942976"/>
        <c:crosses val="autoZero"/>
        <c:crossBetween val="between"/>
        <c:majorUnit val="20"/>
      </c:valAx>
    </c:plotArea>
    <c:legend>
      <c:legendPos val="b"/>
      <c:overlay val="0"/>
      <c:txPr>
        <a:bodyPr/>
        <a:lstStyle/>
        <a:p>
          <a:pPr>
            <a:defRPr sz="900">
              <a:latin typeface="Arial Narrow" panose="020B0606020202030204" pitchFamily="34" charset="0"/>
            </a:defRPr>
          </a:pPr>
          <a:endParaRPr lang="it-IT"/>
        </a:p>
      </c:txPr>
    </c:legend>
    <c:plotVisOnly val="1"/>
    <c:dispBlanksAs val="gap"/>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explosion val="2"/>
          <c:dPt>
            <c:idx val="0"/>
            <c:bubble3D val="0"/>
            <c:spPr>
              <a:solidFill>
                <a:schemeClr val="accent2">
                  <a:lumMod val="40000"/>
                  <a:lumOff val="60000"/>
                </a:schemeClr>
              </a:solidFill>
            </c:spPr>
            <c:extLst>
              <c:ext xmlns:c16="http://schemas.microsoft.com/office/drawing/2014/chart" uri="{C3380CC4-5D6E-409C-BE32-E72D297353CC}">
                <c16:uniqueId val="{00000001-0F21-4D4F-9DE8-C4847323D62A}"/>
              </c:ext>
            </c:extLst>
          </c:dPt>
          <c:dPt>
            <c:idx val="1"/>
            <c:bubble3D val="0"/>
            <c:spPr>
              <a:solidFill>
                <a:schemeClr val="accent6">
                  <a:lumMod val="40000"/>
                  <a:lumOff val="60000"/>
                </a:schemeClr>
              </a:solidFill>
            </c:spPr>
            <c:extLst>
              <c:ext xmlns:c16="http://schemas.microsoft.com/office/drawing/2014/chart" uri="{C3380CC4-5D6E-409C-BE32-E72D297353CC}">
                <c16:uniqueId val="{00000003-0F21-4D4F-9DE8-C4847323D62A}"/>
              </c:ext>
            </c:extLst>
          </c:dPt>
          <c:dPt>
            <c:idx val="2"/>
            <c:bubble3D val="0"/>
            <c:spPr>
              <a:solidFill>
                <a:schemeClr val="accent3">
                  <a:lumMod val="60000"/>
                  <a:lumOff val="40000"/>
                </a:schemeClr>
              </a:solidFill>
            </c:spPr>
            <c:extLst>
              <c:ext xmlns:c16="http://schemas.microsoft.com/office/drawing/2014/chart" uri="{C3380CC4-5D6E-409C-BE32-E72D297353CC}">
                <c16:uniqueId val="{00000005-0F21-4D4F-9DE8-C4847323D62A}"/>
              </c:ext>
            </c:extLst>
          </c:dPt>
          <c:dPt>
            <c:idx val="3"/>
            <c:bubble3D val="0"/>
            <c:spPr>
              <a:solidFill>
                <a:schemeClr val="tx2">
                  <a:lumMod val="40000"/>
                  <a:lumOff val="60000"/>
                </a:schemeClr>
              </a:solidFill>
            </c:spPr>
            <c:extLst>
              <c:ext xmlns:c16="http://schemas.microsoft.com/office/drawing/2014/chart" uri="{C3380CC4-5D6E-409C-BE32-E72D297353CC}">
                <c16:uniqueId val="{00000007-0F21-4D4F-9DE8-C4847323D62A}"/>
              </c:ext>
            </c:extLst>
          </c:dPt>
          <c:dLbls>
            <c:spPr>
              <a:noFill/>
              <a:ln>
                <a:noFill/>
              </a:ln>
              <a:effectLst/>
            </c:spPr>
            <c:txPr>
              <a:bodyPr wrap="square" lIns="38100" tIns="19050" rIns="38100" bIns="19050" anchor="ctr">
                <a:spAutoFit/>
              </a:bodyPr>
              <a:lstStyle/>
              <a:p>
                <a:pPr>
                  <a:defRPr b="1"/>
                </a:pPr>
                <a:endParaRPr lang="it-IT"/>
              </a:p>
            </c:txPr>
            <c:showLegendKey val="0"/>
            <c:showVal val="1"/>
            <c:showCatName val="0"/>
            <c:showSerName val="0"/>
            <c:showPercent val="0"/>
            <c:showBubbleSize val="0"/>
            <c:showLeaderLines val="1"/>
            <c:extLst>
              <c:ext xmlns:c15="http://schemas.microsoft.com/office/drawing/2012/chart" uri="{CE6537A1-D6FC-4f65-9D91-7224C49458BB}"/>
            </c:extLst>
          </c:dLbls>
          <c:cat>
            <c:strRef>
              <c:f>fig.16!$A$23:$A$26</c:f>
              <c:strCache>
                <c:ptCount val="4"/>
                <c:pt idx="0">
                  <c:v>Fino a 30</c:v>
                </c:pt>
                <c:pt idx="1">
                  <c:v>31-90</c:v>
                </c:pt>
                <c:pt idx="2">
                  <c:v>91-365</c:v>
                </c:pt>
                <c:pt idx="3">
                  <c:v>366 e oltre</c:v>
                </c:pt>
              </c:strCache>
            </c:strRef>
          </c:cat>
          <c:val>
            <c:numRef>
              <c:f>fig.16!$B$23:$B$26</c:f>
              <c:numCache>
                <c:formatCode>0.0</c:formatCode>
                <c:ptCount val="4"/>
                <c:pt idx="0">
                  <c:v>6.3087826644578637</c:v>
                </c:pt>
                <c:pt idx="1">
                  <c:v>17.505210281622404</c:v>
                </c:pt>
                <c:pt idx="2">
                  <c:v>72.975004007908936</c:v>
                </c:pt>
                <c:pt idx="3">
                  <c:v>3.211003046010795</c:v>
                </c:pt>
              </c:numCache>
            </c:numRef>
          </c:val>
          <c:extLst>
            <c:ext xmlns:c16="http://schemas.microsoft.com/office/drawing/2014/chart" uri="{C3380CC4-5D6E-409C-BE32-E72D297353CC}">
              <c16:uniqueId val="{00000008-0F21-4D4F-9DE8-C4847323D62A}"/>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0.79432701347114221"/>
          <c:y val="0.18143675222415379"/>
          <c:w val="0.16259141520353435"/>
          <c:h val="0.52419095340355182"/>
        </c:manualLayout>
      </c:layout>
      <c:overlay val="0"/>
    </c:legend>
    <c:plotVisOnly val="1"/>
    <c:dispBlanksAs val="gap"/>
    <c:showDLblsOverMax val="0"/>
  </c:chart>
  <c:spPr>
    <a:ln>
      <a:noFill/>
    </a:ln>
  </c:spPr>
  <c:txPr>
    <a:bodyPr/>
    <a:lstStyle/>
    <a:p>
      <a:pPr>
        <a:defRPr sz="900">
          <a:latin typeface="Arial Narrow" panose="020B0606020202030204" pitchFamily="34" charset="0"/>
        </a:defRPr>
      </a:pPr>
      <a:endParaRPr lang="it-IT"/>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87424371249365"/>
          <c:y val="8.7525532254359995E-2"/>
          <c:w val="0.38125223343560927"/>
          <c:h val="0.86794095627826084"/>
        </c:manualLayout>
      </c:layout>
      <c:pieChart>
        <c:varyColors val="1"/>
        <c:ser>
          <c:idx val="0"/>
          <c:order val="0"/>
          <c:explosion val="7"/>
          <c:dPt>
            <c:idx val="0"/>
            <c:bubble3D val="0"/>
            <c:spPr>
              <a:solidFill>
                <a:schemeClr val="tx2">
                  <a:lumMod val="40000"/>
                  <a:lumOff val="60000"/>
                </a:schemeClr>
              </a:solidFill>
            </c:spPr>
            <c:extLst>
              <c:ext xmlns:c16="http://schemas.microsoft.com/office/drawing/2014/chart" uri="{C3380CC4-5D6E-409C-BE32-E72D297353CC}">
                <c16:uniqueId val="{00000001-54F3-42BF-8297-CD29C6DE31B3}"/>
              </c:ext>
            </c:extLst>
          </c:dPt>
          <c:dPt>
            <c:idx val="2"/>
            <c:bubble3D val="0"/>
            <c:explosion val="0"/>
            <c:spPr>
              <a:solidFill>
                <a:schemeClr val="bg1">
                  <a:lumMod val="75000"/>
                </a:schemeClr>
              </a:solidFill>
            </c:spPr>
            <c:extLst>
              <c:ext xmlns:c16="http://schemas.microsoft.com/office/drawing/2014/chart" uri="{C3380CC4-5D6E-409C-BE32-E72D297353CC}">
                <c16:uniqueId val="{00000003-54F3-42BF-8297-CD29C6DE31B3}"/>
              </c:ext>
            </c:extLst>
          </c:dPt>
          <c:dPt>
            <c:idx val="3"/>
            <c:bubble3D val="0"/>
            <c:spPr>
              <a:solidFill>
                <a:srgbClr val="FFC000"/>
              </a:solidFill>
            </c:spPr>
            <c:extLst>
              <c:ext xmlns:c16="http://schemas.microsoft.com/office/drawing/2014/chart" uri="{C3380CC4-5D6E-409C-BE32-E72D297353CC}">
                <c16:uniqueId val="{00000005-54F3-42BF-8297-CD29C6DE31B3}"/>
              </c:ext>
            </c:extLst>
          </c:dPt>
          <c:dLbls>
            <c:spPr>
              <a:noFill/>
              <a:ln>
                <a:noFill/>
              </a:ln>
              <a:effectLst/>
            </c:spPr>
            <c:txPr>
              <a:bodyPr wrap="square" lIns="38100" tIns="19050" rIns="38100" bIns="19050" anchor="ctr">
                <a:spAutoFit/>
              </a:bodyPr>
              <a:lstStyle/>
              <a:p>
                <a:pPr>
                  <a:defRPr sz="1000" b="1"/>
                </a:pPr>
                <a:endParaRPr lang="it-IT"/>
              </a:p>
            </c:txPr>
            <c:showLegendKey val="0"/>
            <c:showVal val="1"/>
            <c:showCatName val="0"/>
            <c:showSerName val="0"/>
            <c:showPercent val="0"/>
            <c:showBubbleSize val="0"/>
            <c:showLeaderLines val="1"/>
            <c:extLst>
              <c:ext xmlns:c15="http://schemas.microsoft.com/office/drawing/2012/chart" uri="{CE6537A1-D6FC-4f65-9D91-7224C49458BB}"/>
            </c:extLst>
          </c:dLbls>
          <c:cat>
            <c:strRef>
              <c:f>fig.17!$A$27:$A$30</c:f>
              <c:strCache>
                <c:ptCount val="4"/>
                <c:pt idx="0">
                  <c:v>Cessazione richiesta dal tirocinante</c:v>
                </c:pt>
                <c:pt idx="1">
                  <c:v>Cessazione promossa dal datore di lavoro</c:v>
                </c:pt>
                <c:pt idx="2">
                  <c:v>Cessazione al termine</c:v>
                </c:pt>
                <c:pt idx="3">
                  <c:v>Altro</c:v>
                </c:pt>
              </c:strCache>
            </c:strRef>
          </c:cat>
          <c:val>
            <c:numRef>
              <c:f>fig.17!$B$27:$B$30</c:f>
              <c:numCache>
                <c:formatCode>_-* #,##0.0_-;\-* #,##0.0_-;_-* "-"??_-;_-@_-</c:formatCode>
                <c:ptCount val="4"/>
                <c:pt idx="0">
                  <c:v>13.954202960508738</c:v>
                </c:pt>
                <c:pt idx="1">
                  <c:v>0.4151525677336611</c:v>
                </c:pt>
                <c:pt idx="2">
                  <c:v>69.011850050766839</c:v>
                </c:pt>
                <c:pt idx="3">
                  <c:v>16.618794420990753</c:v>
                </c:pt>
              </c:numCache>
            </c:numRef>
          </c:val>
          <c:extLst>
            <c:ext xmlns:c16="http://schemas.microsoft.com/office/drawing/2014/chart" uri="{C3380CC4-5D6E-409C-BE32-E72D297353CC}">
              <c16:uniqueId val="{00000006-54F3-42BF-8297-CD29C6DE31B3}"/>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0.61175191960479358"/>
          <c:y val="0.2682397175663726"/>
          <c:w val="0.2331786634112458"/>
          <c:h val="0.54744263910733693"/>
        </c:manualLayout>
      </c:layout>
      <c:overlay val="0"/>
    </c:legend>
    <c:plotVisOnly val="1"/>
    <c:dispBlanksAs val="gap"/>
    <c:showDLblsOverMax val="0"/>
  </c:chart>
  <c:spPr>
    <a:ln>
      <a:noFill/>
    </a:ln>
  </c:spPr>
  <c:txPr>
    <a:bodyPr/>
    <a:lstStyle/>
    <a:p>
      <a:pPr>
        <a:defRPr sz="900">
          <a:latin typeface="Arial Narrow" panose="020B0606020202030204" pitchFamily="34" charset="0"/>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292774819332551E-2"/>
          <c:y val="2.8319255916676309E-2"/>
          <c:w val="0.88560253667713507"/>
          <c:h val="0.59245442347548782"/>
        </c:manualLayout>
      </c:layout>
      <c:barChart>
        <c:barDir val="col"/>
        <c:grouping val="clustered"/>
        <c:varyColors val="0"/>
        <c:ser>
          <c:idx val="0"/>
          <c:order val="0"/>
          <c:tx>
            <c:strRef>
              <c:f>fig.2!$B$23</c:f>
              <c:strCache>
                <c:ptCount val="1"/>
                <c:pt idx="0">
                  <c:v>Maschi</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fig.2!$A$24:$A$28</c:f>
              <c:strCache>
                <c:ptCount val="5"/>
                <c:pt idx="0">
                  <c:v>Cessazione richiesta dal lavoratore</c:v>
                </c:pt>
                <c:pt idx="1">
                  <c:v>Cessazione promossa dal datore di lavoro</c:v>
                </c:pt>
                <c:pt idx="2">
                  <c:v>Cessazione al termine</c:v>
                </c:pt>
                <c:pt idx="3">
                  <c:v>Altre cause (a)</c:v>
                </c:pt>
                <c:pt idx="4">
                  <c:v>Totale </c:v>
                </c:pt>
              </c:strCache>
            </c:strRef>
          </c:cat>
          <c:val>
            <c:numRef>
              <c:f>fig.2!$B$24:$B$28</c:f>
              <c:numCache>
                <c:formatCode>0.0</c:formatCode>
                <c:ptCount val="5"/>
                <c:pt idx="0">
                  <c:v>-0.71550258098178054</c:v>
                </c:pt>
                <c:pt idx="1">
                  <c:v>-5.6093380478753607</c:v>
                </c:pt>
                <c:pt idx="2">
                  <c:v>3.5216612933522962</c:v>
                </c:pt>
                <c:pt idx="3">
                  <c:v>-5.926776092514153</c:v>
                </c:pt>
                <c:pt idx="4">
                  <c:v>1.2403843459199508</c:v>
                </c:pt>
              </c:numCache>
            </c:numRef>
          </c:val>
          <c:extLst>
            <c:ext xmlns:c16="http://schemas.microsoft.com/office/drawing/2014/chart" uri="{C3380CC4-5D6E-409C-BE32-E72D297353CC}">
              <c16:uniqueId val="{00000000-6F54-4ED6-A8C6-934274ABC585}"/>
            </c:ext>
          </c:extLst>
        </c:ser>
        <c:ser>
          <c:idx val="1"/>
          <c:order val="1"/>
          <c:tx>
            <c:strRef>
              <c:f>fig.2!$C$23</c:f>
              <c:strCache>
                <c:ptCount val="1"/>
                <c:pt idx="0">
                  <c:v>Femmine</c:v>
                </c:pt>
              </c:strCache>
            </c:strRef>
          </c:tx>
          <c:spPr>
            <a:solidFill>
              <a:srgbClr val="FFCA03"/>
            </a:solidFill>
            <a:ln>
              <a:noFill/>
            </a:ln>
            <a:effectLst/>
          </c:spPr>
          <c:invertIfNegative val="0"/>
          <c:dLbls>
            <c:dLbl>
              <c:idx val="1"/>
              <c:layout>
                <c:manualLayout>
                  <c:x val="-2.569043031470777E-3"/>
                  <c:y val="2.57806521284608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7D-49C7-A697-9F57EAC135F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fig.2!$A$24:$A$28</c:f>
              <c:strCache>
                <c:ptCount val="5"/>
                <c:pt idx="0">
                  <c:v>Cessazione richiesta dal lavoratore</c:v>
                </c:pt>
                <c:pt idx="1">
                  <c:v>Cessazione promossa dal datore di lavoro</c:v>
                </c:pt>
                <c:pt idx="2">
                  <c:v>Cessazione al termine</c:v>
                </c:pt>
                <c:pt idx="3">
                  <c:v>Altre cause (a)</c:v>
                </c:pt>
                <c:pt idx="4">
                  <c:v>Totale </c:v>
                </c:pt>
              </c:strCache>
            </c:strRef>
          </c:cat>
          <c:val>
            <c:numRef>
              <c:f>fig.2!$C$24:$C$28</c:f>
              <c:numCache>
                <c:formatCode>0.0</c:formatCode>
                <c:ptCount val="5"/>
                <c:pt idx="0">
                  <c:v>-3.3139586211993985</c:v>
                </c:pt>
                <c:pt idx="1">
                  <c:v>-9.8703657314629254</c:v>
                </c:pt>
                <c:pt idx="2">
                  <c:v>2.1763846278614438</c:v>
                </c:pt>
                <c:pt idx="3">
                  <c:v>-8.77772713460954</c:v>
                </c:pt>
                <c:pt idx="4">
                  <c:v>-0.39425450881981594</c:v>
                </c:pt>
              </c:numCache>
            </c:numRef>
          </c:val>
          <c:extLst>
            <c:ext xmlns:c16="http://schemas.microsoft.com/office/drawing/2014/chart" uri="{C3380CC4-5D6E-409C-BE32-E72D297353CC}">
              <c16:uniqueId val="{00000001-6F54-4ED6-A8C6-934274ABC585}"/>
            </c:ext>
          </c:extLst>
        </c:ser>
        <c:dLbls>
          <c:dLblPos val="inEnd"/>
          <c:showLegendKey val="0"/>
          <c:showVal val="1"/>
          <c:showCatName val="0"/>
          <c:showSerName val="0"/>
          <c:showPercent val="0"/>
          <c:showBubbleSize val="0"/>
        </c:dLbls>
        <c:gapWidth val="230"/>
        <c:axId val="187060224"/>
        <c:axId val="187061760"/>
      </c:barChart>
      <c:catAx>
        <c:axId val="18706022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7061760"/>
        <c:crosses val="autoZero"/>
        <c:auto val="1"/>
        <c:lblAlgn val="ctr"/>
        <c:lblOffset val="100"/>
        <c:noMultiLvlLbl val="0"/>
      </c:catAx>
      <c:valAx>
        <c:axId val="187061760"/>
        <c:scaling>
          <c:orientation val="minMax"/>
          <c:max val="10"/>
          <c:min val="-10"/>
        </c:scaling>
        <c:delete val="0"/>
        <c:axPos val="l"/>
        <c:numFmt formatCode="#,##0.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7060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000000000000566" l="0.70000000000000062" r="0.70000000000000062" t="0.750000000000005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fig.3!$B$23</c:f>
              <c:strCache>
                <c:ptCount val="1"/>
                <c:pt idx="0">
                  <c:v>Maschi</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fig.3!$A$24:$A$31</c:f>
              <c:strCache>
                <c:ptCount val="8"/>
                <c:pt idx="0">
                  <c:v>Fino a 30</c:v>
                </c:pt>
                <c:pt idx="1">
                  <c:v>1</c:v>
                </c:pt>
                <c:pt idx="2">
                  <c:v>2-3</c:v>
                </c:pt>
                <c:pt idx="3">
                  <c:v>4-30</c:v>
                </c:pt>
                <c:pt idx="4">
                  <c:v>31-90</c:v>
                </c:pt>
                <c:pt idx="5">
                  <c:v>91-365</c:v>
                </c:pt>
                <c:pt idx="6">
                  <c:v>366 e oltre</c:v>
                </c:pt>
                <c:pt idx="7">
                  <c:v> Totale </c:v>
                </c:pt>
              </c:strCache>
            </c:strRef>
          </c:cat>
          <c:val>
            <c:numRef>
              <c:f>fig.3!$B$24:$B$31</c:f>
              <c:numCache>
                <c:formatCode>0.0</c:formatCode>
                <c:ptCount val="8"/>
                <c:pt idx="0">
                  <c:v>1.9136464878470494</c:v>
                </c:pt>
                <c:pt idx="1">
                  <c:v>5.4249926738590348</c:v>
                </c:pt>
                <c:pt idx="2">
                  <c:v>5.421936657230189</c:v>
                </c:pt>
                <c:pt idx="3">
                  <c:v>-2.1017902482895003</c:v>
                </c:pt>
                <c:pt idx="4">
                  <c:v>-0.95014396768962872</c:v>
                </c:pt>
                <c:pt idx="5">
                  <c:v>3.5913620004161304</c:v>
                </c:pt>
                <c:pt idx="6">
                  <c:v>-1.9937800614947758</c:v>
                </c:pt>
                <c:pt idx="7">
                  <c:v>1.2403843459199508</c:v>
                </c:pt>
              </c:numCache>
            </c:numRef>
          </c:val>
          <c:extLst>
            <c:ext xmlns:c16="http://schemas.microsoft.com/office/drawing/2014/chart" uri="{C3380CC4-5D6E-409C-BE32-E72D297353CC}">
              <c16:uniqueId val="{00000000-C5CA-4652-8500-8ABF5B2F9288}"/>
            </c:ext>
          </c:extLst>
        </c:ser>
        <c:ser>
          <c:idx val="1"/>
          <c:order val="1"/>
          <c:tx>
            <c:strRef>
              <c:f>fig.3!$C$23</c:f>
              <c:strCache>
                <c:ptCount val="1"/>
                <c:pt idx="0">
                  <c:v>Femmine</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fig.3!$A$24:$A$31</c:f>
              <c:strCache>
                <c:ptCount val="8"/>
                <c:pt idx="0">
                  <c:v>Fino a 30</c:v>
                </c:pt>
                <c:pt idx="1">
                  <c:v>1</c:v>
                </c:pt>
                <c:pt idx="2">
                  <c:v>2-3</c:v>
                </c:pt>
                <c:pt idx="3">
                  <c:v>4-30</c:v>
                </c:pt>
                <c:pt idx="4">
                  <c:v>31-90</c:v>
                </c:pt>
                <c:pt idx="5">
                  <c:v>91-365</c:v>
                </c:pt>
                <c:pt idx="6">
                  <c:v>366 e oltre</c:v>
                </c:pt>
                <c:pt idx="7">
                  <c:v> Totale </c:v>
                </c:pt>
              </c:strCache>
            </c:strRef>
          </c:cat>
          <c:val>
            <c:numRef>
              <c:f>fig.3!$C$24:$C$31</c:f>
              <c:numCache>
                <c:formatCode>0.0</c:formatCode>
                <c:ptCount val="8"/>
                <c:pt idx="0">
                  <c:v>2.7314760232719069</c:v>
                </c:pt>
                <c:pt idx="1">
                  <c:v>13.372629525583896</c:v>
                </c:pt>
                <c:pt idx="2">
                  <c:v>10.780103914356163</c:v>
                </c:pt>
                <c:pt idx="3">
                  <c:v>-7.7269670833531885</c:v>
                </c:pt>
                <c:pt idx="4">
                  <c:v>-3.7323441005133842</c:v>
                </c:pt>
                <c:pt idx="5">
                  <c:v>2.4388437464511021</c:v>
                </c:pt>
                <c:pt idx="6">
                  <c:v>-8.6785423800295227</c:v>
                </c:pt>
                <c:pt idx="7">
                  <c:v>-0.39425450881981594</c:v>
                </c:pt>
              </c:numCache>
            </c:numRef>
          </c:val>
          <c:extLst>
            <c:ext xmlns:c16="http://schemas.microsoft.com/office/drawing/2014/chart" uri="{C3380CC4-5D6E-409C-BE32-E72D297353CC}">
              <c16:uniqueId val="{00000001-C5CA-4652-8500-8ABF5B2F9288}"/>
            </c:ext>
          </c:extLst>
        </c:ser>
        <c:dLbls>
          <c:showLegendKey val="0"/>
          <c:showVal val="0"/>
          <c:showCatName val="0"/>
          <c:showSerName val="0"/>
          <c:showPercent val="0"/>
          <c:showBubbleSize val="0"/>
        </c:dLbls>
        <c:gapWidth val="230"/>
        <c:axId val="187031552"/>
        <c:axId val="187033088"/>
      </c:barChart>
      <c:catAx>
        <c:axId val="187031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7033088"/>
        <c:crosses val="autoZero"/>
        <c:auto val="1"/>
        <c:lblAlgn val="ctr"/>
        <c:lblOffset val="100"/>
        <c:noMultiLvlLbl val="0"/>
      </c:catAx>
      <c:valAx>
        <c:axId val="187033088"/>
        <c:scaling>
          <c:orientation val="minMax"/>
        </c:scaling>
        <c:delete val="0"/>
        <c:axPos val="l"/>
        <c:numFmt formatCode="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7031552"/>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000000000000544" l="0.70000000000000062" r="0.70000000000000062" t="0.750000000000005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fig.4!$B$67</c:f>
              <c:strCache>
                <c:ptCount val="1"/>
                <c:pt idx="0">
                  <c:v>Tempo Indeterminato (a)</c:v>
                </c:pt>
              </c:strCache>
            </c:strRef>
          </c:tx>
          <c:spPr>
            <a:solidFill>
              <a:srgbClr val="4F81BD"/>
            </a:solidFill>
            <a:ln>
              <a:noFill/>
            </a:ln>
            <a:effectLst/>
          </c:spPr>
          <c:invertIfNegative val="0"/>
          <c:dPt>
            <c:idx val="1"/>
            <c:invertIfNegative val="0"/>
            <c:bubble3D val="0"/>
            <c:extLst>
              <c:ext xmlns:c16="http://schemas.microsoft.com/office/drawing/2014/chart" uri="{C3380CC4-5D6E-409C-BE32-E72D297353CC}">
                <c16:uniqueId val="{00000001-8509-418C-B6C0-B144A5A1CFBB}"/>
              </c:ext>
            </c:extLst>
          </c:dPt>
          <c:dPt>
            <c:idx val="2"/>
            <c:invertIfNegative val="0"/>
            <c:bubble3D val="0"/>
            <c:extLst>
              <c:ext xmlns:c16="http://schemas.microsoft.com/office/drawing/2014/chart" uri="{C3380CC4-5D6E-409C-BE32-E72D297353CC}">
                <c16:uniqueId val="{00000003-8509-418C-B6C0-B144A5A1CFBB}"/>
              </c:ext>
            </c:extLst>
          </c:dPt>
          <c:dPt>
            <c:idx val="3"/>
            <c:invertIfNegative val="0"/>
            <c:bubble3D val="0"/>
            <c:extLst>
              <c:ext xmlns:c16="http://schemas.microsoft.com/office/drawing/2014/chart" uri="{C3380CC4-5D6E-409C-BE32-E72D297353CC}">
                <c16:uniqueId val="{00000005-8509-418C-B6C0-B144A5A1CFBB}"/>
              </c:ext>
            </c:extLst>
          </c:dPt>
          <c:dPt>
            <c:idx val="4"/>
            <c:invertIfNegative val="0"/>
            <c:bubble3D val="0"/>
            <c:extLst>
              <c:ext xmlns:c16="http://schemas.microsoft.com/office/drawing/2014/chart" uri="{C3380CC4-5D6E-409C-BE32-E72D297353CC}">
                <c16:uniqueId val="{00000007-8509-418C-B6C0-B144A5A1CFB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fig.4!$A$68:$A$72</c:f>
              <c:strCache>
                <c:ptCount val="5"/>
                <c:pt idx="0">
                  <c:v>fino a 24 anni</c:v>
                </c:pt>
                <c:pt idx="1">
                  <c:v>25-34</c:v>
                </c:pt>
                <c:pt idx="2">
                  <c:v>35-54</c:v>
                </c:pt>
                <c:pt idx="3">
                  <c:v>55-64</c:v>
                </c:pt>
                <c:pt idx="4">
                  <c:v>65 e oltre</c:v>
                </c:pt>
              </c:strCache>
            </c:strRef>
          </c:cat>
          <c:val>
            <c:numRef>
              <c:f>fig.4!$B$68:$B$72</c:f>
              <c:numCache>
                <c:formatCode>0.0</c:formatCode>
                <c:ptCount val="5"/>
                <c:pt idx="0">
                  <c:v>8.7086828997125441</c:v>
                </c:pt>
                <c:pt idx="1">
                  <c:v>21.33292849264949</c:v>
                </c:pt>
                <c:pt idx="2">
                  <c:v>25.975782663255163</c:v>
                </c:pt>
                <c:pt idx="3">
                  <c:v>25.821415596841952</c:v>
                </c:pt>
                <c:pt idx="4">
                  <c:v>19.544578278326163</c:v>
                </c:pt>
              </c:numCache>
            </c:numRef>
          </c:val>
          <c:extLst>
            <c:ext xmlns:c16="http://schemas.microsoft.com/office/drawing/2014/chart" uri="{C3380CC4-5D6E-409C-BE32-E72D297353CC}">
              <c16:uniqueId val="{00000008-8509-418C-B6C0-B144A5A1CFBB}"/>
            </c:ext>
          </c:extLst>
        </c:ser>
        <c:ser>
          <c:idx val="1"/>
          <c:order val="1"/>
          <c:tx>
            <c:strRef>
              <c:f>fig.4!$C$67</c:f>
              <c:strCache>
                <c:ptCount val="1"/>
                <c:pt idx="0">
                  <c:v>Tempo Determinato</c:v>
                </c:pt>
              </c:strCache>
            </c:strRef>
          </c:tx>
          <c:spPr>
            <a:solidFill>
              <a:srgbClr val="C4544C"/>
            </a:solidFill>
            <a:ln>
              <a:noFill/>
            </a:ln>
            <a:effectLst/>
          </c:spPr>
          <c:invertIfNegative val="0"/>
          <c:dPt>
            <c:idx val="0"/>
            <c:invertIfNegative val="0"/>
            <c:bubble3D val="0"/>
            <c:spPr>
              <a:solidFill>
                <a:srgbClr val="C4544C"/>
              </a:solidFill>
              <a:ln>
                <a:noFill/>
              </a:ln>
              <a:effectLst/>
            </c:spPr>
            <c:extLst>
              <c:ext xmlns:c16="http://schemas.microsoft.com/office/drawing/2014/chart" uri="{C3380CC4-5D6E-409C-BE32-E72D297353CC}">
                <c16:uniqueId val="{00000012-2833-456A-B6B3-815EAC8754FF}"/>
              </c:ext>
            </c:extLst>
          </c:dPt>
          <c:dPt>
            <c:idx val="1"/>
            <c:invertIfNegative val="0"/>
            <c:bubble3D val="0"/>
            <c:extLst>
              <c:ext xmlns:c16="http://schemas.microsoft.com/office/drawing/2014/chart" uri="{C3380CC4-5D6E-409C-BE32-E72D297353CC}">
                <c16:uniqueId val="{0000000A-8509-418C-B6C0-B144A5A1CFBB}"/>
              </c:ext>
            </c:extLst>
          </c:dPt>
          <c:dPt>
            <c:idx val="2"/>
            <c:invertIfNegative val="0"/>
            <c:bubble3D val="0"/>
            <c:explosion val="27"/>
            <c:extLst>
              <c:ext xmlns:c16="http://schemas.microsoft.com/office/drawing/2014/chart" uri="{C3380CC4-5D6E-409C-BE32-E72D297353CC}">
                <c16:uniqueId val="{0000000C-8509-418C-B6C0-B144A5A1CFBB}"/>
              </c:ext>
            </c:extLst>
          </c:dPt>
          <c:dPt>
            <c:idx val="3"/>
            <c:invertIfNegative val="0"/>
            <c:bubble3D val="0"/>
            <c:extLst>
              <c:ext xmlns:c16="http://schemas.microsoft.com/office/drawing/2014/chart" uri="{C3380CC4-5D6E-409C-BE32-E72D297353CC}">
                <c16:uniqueId val="{0000000E-8509-418C-B6C0-B144A5A1CFBB}"/>
              </c:ext>
            </c:extLst>
          </c:dPt>
          <c:dPt>
            <c:idx val="4"/>
            <c:invertIfNegative val="0"/>
            <c:bubble3D val="0"/>
            <c:extLst>
              <c:ext xmlns:c16="http://schemas.microsoft.com/office/drawing/2014/chart" uri="{C3380CC4-5D6E-409C-BE32-E72D297353CC}">
                <c16:uniqueId val="{00000010-8509-418C-B6C0-B144A5A1CFB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fig.4!$A$68:$A$72</c:f>
              <c:strCache>
                <c:ptCount val="5"/>
                <c:pt idx="0">
                  <c:v>fino a 24 anni</c:v>
                </c:pt>
                <c:pt idx="1">
                  <c:v>25-34</c:v>
                </c:pt>
                <c:pt idx="2">
                  <c:v>35-54</c:v>
                </c:pt>
                <c:pt idx="3">
                  <c:v>55-64</c:v>
                </c:pt>
                <c:pt idx="4">
                  <c:v>65 e oltre</c:v>
                </c:pt>
              </c:strCache>
            </c:strRef>
          </c:cat>
          <c:val>
            <c:numRef>
              <c:f>fig.4!$C$68:$C$72</c:f>
              <c:numCache>
                <c:formatCode>0.0</c:formatCode>
                <c:ptCount val="5"/>
                <c:pt idx="0">
                  <c:v>53.82042223473794</c:v>
                </c:pt>
                <c:pt idx="1">
                  <c:v>57.218082379403825</c:v>
                </c:pt>
                <c:pt idx="2">
                  <c:v>61.555824107770782</c:v>
                </c:pt>
                <c:pt idx="3">
                  <c:v>60.05577244841048</c:v>
                </c:pt>
                <c:pt idx="4">
                  <c:v>52.789494281862858</c:v>
                </c:pt>
              </c:numCache>
            </c:numRef>
          </c:val>
          <c:extLst>
            <c:ext xmlns:c16="http://schemas.microsoft.com/office/drawing/2014/chart" uri="{C3380CC4-5D6E-409C-BE32-E72D297353CC}">
              <c16:uniqueId val="{00000011-8509-418C-B6C0-B144A5A1CFBB}"/>
            </c:ext>
          </c:extLst>
        </c:ser>
        <c:ser>
          <c:idx val="2"/>
          <c:order val="2"/>
          <c:tx>
            <c:strRef>
              <c:f>fig.4!$D$67</c:f>
              <c:strCache>
                <c:ptCount val="1"/>
                <c:pt idx="0">
                  <c:v>Apprendistato</c:v>
                </c:pt>
              </c:strCache>
            </c:strRef>
          </c:tx>
          <c:spPr>
            <a:solidFill>
              <a:srgbClr val="9FC076"/>
            </a:solidFill>
            <a:ln>
              <a:noFill/>
            </a:ln>
            <a:effectLst/>
          </c:spPr>
          <c:invertIfNegative val="0"/>
          <c:dPt>
            <c:idx val="0"/>
            <c:invertIfNegative val="0"/>
            <c:bubble3D val="0"/>
            <c:spPr>
              <a:solidFill>
                <a:srgbClr val="9FC076"/>
              </a:solidFill>
              <a:ln>
                <a:noFill/>
              </a:ln>
              <a:effectLst/>
            </c:spPr>
            <c:extLst>
              <c:ext xmlns:c16="http://schemas.microsoft.com/office/drawing/2014/chart" uri="{C3380CC4-5D6E-409C-BE32-E72D297353CC}">
                <c16:uniqueId val="{00000014-2833-456A-B6B3-815EAC8754FF}"/>
              </c:ext>
            </c:extLst>
          </c:dPt>
          <c:dPt>
            <c:idx val="1"/>
            <c:invertIfNegative val="0"/>
            <c:bubble3D val="0"/>
            <c:extLst>
              <c:ext xmlns:c16="http://schemas.microsoft.com/office/drawing/2014/chart" uri="{C3380CC4-5D6E-409C-BE32-E72D297353CC}">
                <c16:uniqueId val="{00000013-8509-418C-B6C0-B144A5A1CFBB}"/>
              </c:ext>
            </c:extLst>
          </c:dPt>
          <c:dPt>
            <c:idx val="2"/>
            <c:invertIfNegative val="0"/>
            <c:bubble3D val="0"/>
            <c:extLst>
              <c:ext xmlns:c16="http://schemas.microsoft.com/office/drawing/2014/chart" uri="{C3380CC4-5D6E-409C-BE32-E72D297353CC}">
                <c16:uniqueId val="{00000015-8509-418C-B6C0-B144A5A1CFBB}"/>
              </c:ext>
            </c:extLst>
          </c:dPt>
          <c:dPt>
            <c:idx val="4"/>
            <c:invertIfNegative val="0"/>
            <c:bubble3D val="0"/>
            <c:extLst>
              <c:ext xmlns:c16="http://schemas.microsoft.com/office/drawing/2014/chart" uri="{C3380CC4-5D6E-409C-BE32-E72D297353CC}">
                <c16:uniqueId val="{00000017-8509-418C-B6C0-B144A5A1CFBB}"/>
              </c:ext>
            </c:extLst>
          </c:dPt>
          <c:dLbls>
            <c:dLbl>
              <c:idx val="3"/>
              <c:delete val="1"/>
              <c:extLst>
                <c:ext xmlns:c15="http://schemas.microsoft.com/office/drawing/2012/chart" uri="{CE6537A1-D6FC-4f65-9D91-7224C49458BB}"/>
                <c:ext xmlns:c16="http://schemas.microsoft.com/office/drawing/2014/chart" uri="{C3380CC4-5D6E-409C-BE32-E72D297353CC}">
                  <c16:uniqueId val="{0000002B-5E47-4084-87F0-0D16543C5E16}"/>
                </c:ext>
              </c:extLst>
            </c:dLbl>
            <c:dLbl>
              <c:idx val="4"/>
              <c:delete val="1"/>
              <c:extLst>
                <c:ext xmlns:c15="http://schemas.microsoft.com/office/drawing/2012/chart" uri="{CE6537A1-D6FC-4f65-9D91-7224C49458BB}"/>
                <c:ext xmlns:c16="http://schemas.microsoft.com/office/drawing/2014/chart" uri="{C3380CC4-5D6E-409C-BE32-E72D297353CC}">
                  <c16:uniqueId val="{00000017-8509-418C-B6C0-B144A5A1CFBB}"/>
                </c:ext>
              </c:extLst>
            </c:dLbl>
            <c:dLbl>
              <c:idx val="5"/>
              <c:delete val="1"/>
              <c:extLst>
                <c:ext xmlns:c15="http://schemas.microsoft.com/office/drawing/2012/chart" uri="{CE6537A1-D6FC-4f65-9D91-7224C49458BB}"/>
                <c:ext xmlns:c16="http://schemas.microsoft.com/office/drawing/2014/chart" uri="{C3380CC4-5D6E-409C-BE32-E72D297353CC}">
                  <c16:uniqueId val="{0000002C-5E47-4084-87F0-0D16543C5E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fig.4!$A$68:$A$72</c:f>
              <c:strCache>
                <c:ptCount val="5"/>
                <c:pt idx="0">
                  <c:v>fino a 24 anni</c:v>
                </c:pt>
                <c:pt idx="1">
                  <c:v>25-34</c:v>
                </c:pt>
                <c:pt idx="2">
                  <c:v>35-54</c:v>
                </c:pt>
                <c:pt idx="3">
                  <c:v>55-64</c:v>
                </c:pt>
                <c:pt idx="4">
                  <c:v>65 e oltre</c:v>
                </c:pt>
              </c:strCache>
            </c:strRef>
          </c:cat>
          <c:val>
            <c:numRef>
              <c:f>fig.4!$D$68:$D$72</c:f>
              <c:numCache>
                <c:formatCode>0.0</c:formatCode>
                <c:ptCount val="5"/>
                <c:pt idx="0">
                  <c:v>14.549946239311865</c:v>
                </c:pt>
                <c:pt idx="1">
                  <c:v>6.5091855324317107</c:v>
                </c:pt>
                <c:pt idx="2">
                  <c:v>0</c:v>
                </c:pt>
                <c:pt idx="3">
                  <c:v>0</c:v>
                </c:pt>
                <c:pt idx="4">
                  <c:v>0</c:v>
                </c:pt>
              </c:numCache>
            </c:numRef>
          </c:val>
          <c:extLst>
            <c:ext xmlns:c16="http://schemas.microsoft.com/office/drawing/2014/chart" uri="{C3380CC4-5D6E-409C-BE32-E72D297353CC}">
              <c16:uniqueId val="{00000018-8509-418C-B6C0-B144A5A1CFBB}"/>
            </c:ext>
          </c:extLst>
        </c:ser>
        <c:ser>
          <c:idx val="3"/>
          <c:order val="3"/>
          <c:tx>
            <c:strRef>
              <c:f>fig.4!$E$67</c:f>
              <c:strCache>
                <c:ptCount val="1"/>
                <c:pt idx="0">
                  <c:v>Contratti di Collaborazione</c:v>
                </c:pt>
              </c:strCache>
            </c:strRef>
          </c:tx>
          <c:spPr>
            <a:solidFill>
              <a:srgbClr val="8064A2"/>
            </a:solidFill>
            <a:ln>
              <a:noFill/>
            </a:ln>
            <a:effectLst/>
          </c:spPr>
          <c:invertIfNegative val="0"/>
          <c:dPt>
            <c:idx val="0"/>
            <c:invertIfNegative val="0"/>
            <c:bubble3D val="0"/>
            <c:spPr>
              <a:solidFill>
                <a:srgbClr val="8064A2"/>
              </a:solidFill>
              <a:ln>
                <a:noFill/>
              </a:ln>
              <a:effectLst/>
            </c:spPr>
            <c:extLst>
              <c:ext xmlns:c16="http://schemas.microsoft.com/office/drawing/2014/chart" uri="{C3380CC4-5D6E-409C-BE32-E72D297353CC}">
                <c16:uniqueId val="{00000016-2833-456A-B6B3-815EAC8754FF}"/>
              </c:ext>
            </c:extLst>
          </c:dPt>
          <c:dPt>
            <c:idx val="1"/>
            <c:invertIfNegative val="0"/>
            <c:bubble3D val="0"/>
            <c:extLst>
              <c:ext xmlns:c16="http://schemas.microsoft.com/office/drawing/2014/chart" uri="{C3380CC4-5D6E-409C-BE32-E72D297353CC}">
                <c16:uniqueId val="{0000001A-8509-418C-B6C0-B144A5A1CFBB}"/>
              </c:ext>
            </c:extLst>
          </c:dPt>
          <c:dPt>
            <c:idx val="2"/>
            <c:invertIfNegative val="0"/>
            <c:bubble3D val="0"/>
            <c:extLst>
              <c:ext xmlns:c16="http://schemas.microsoft.com/office/drawing/2014/chart" uri="{C3380CC4-5D6E-409C-BE32-E72D297353CC}">
                <c16:uniqueId val="{0000001C-8509-418C-B6C0-B144A5A1CFBB}"/>
              </c:ext>
            </c:extLst>
          </c:dPt>
          <c:dPt>
            <c:idx val="4"/>
            <c:invertIfNegative val="0"/>
            <c:bubble3D val="0"/>
            <c:extLst>
              <c:ext xmlns:c16="http://schemas.microsoft.com/office/drawing/2014/chart" uri="{C3380CC4-5D6E-409C-BE32-E72D297353CC}">
                <c16:uniqueId val="{0000001E-8509-418C-B6C0-B144A5A1CFB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fig.4!$A$68:$A$72</c:f>
              <c:strCache>
                <c:ptCount val="5"/>
                <c:pt idx="0">
                  <c:v>fino a 24 anni</c:v>
                </c:pt>
                <c:pt idx="1">
                  <c:v>25-34</c:v>
                </c:pt>
                <c:pt idx="2">
                  <c:v>35-54</c:v>
                </c:pt>
                <c:pt idx="3">
                  <c:v>55-64</c:v>
                </c:pt>
                <c:pt idx="4">
                  <c:v>65 e oltre</c:v>
                </c:pt>
              </c:strCache>
            </c:strRef>
          </c:cat>
          <c:val>
            <c:numRef>
              <c:f>fig.4!$E$68:$E$72</c:f>
              <c:numCache>
                <c:formatCode>0.0</c:formatCode>
                <c:ptCount val="5"/>
                <c:pt idx="0">
                  <c:v>7.0979956162486495</c:v>
                </c:pt>
                <c:pt idx="1">
                  <c:v>7.1065620134581149</c:v>
                </c:pt>
                <c:pt idx="2">
                  <c:v>6.0748934740558092</c:v>
                </c:pt>
                <c:pt idx="3">
                  <c:v>6.7851021045144986</c:v>
                </c:pt>
                <c:pt idx="4">
                  <c:v>16.995936668067817</c:v>
                </c:pt>
              </c:numCache>
            </c:numRef>
          </c:val>
          <c:extLst>
            <c:ext xmlns:c16="http://schemas.microsoft.com/office/drawing/2014/chart" uri="{C3380CC4-5D6E-409C-BE32-E72D297353CC}">
              <c16:uniqueId val="{0000001F-8509-418C-B6C0-B144A5A1CFBB}"/>
            </c:ext>
          </c:extLst>
        </c:ser>
        <c:ser>
          <c:idx val="4"/>
          <c:order val="4"/>
          <c:tx>
            <c:strRef>
              <c:f>fig.4!$F$67</c:f>
              <c:strCache>
                <c:ptCount val="1"/>
                <c:pt idx="0">
                  <c:v>Altro (b)</c:v>
                </c:pt>
              </c:strCache>
            </c:strRef>
          </c:tx>
          <c:spPr>
            <a:solidFill>
              <a:srgbClr val="4BACC6"/>
            </a:solidFill>
            <a:ln>
              <a:noFill/>
            </a:ln>
            <a:effectLst/>
          </c:spPr>
          <c:invertIfNegative val="0"/>
          <c:dPt>
            <c:idx val="0"/>
            <c:invertIfNegative val="0"/>
            <c:bubble3D val="0"/>
            <c:spPr>
              <a:solidFill>
                <a:srgbClr val="4BACC6"/>
              </a:solidFill>
              <a:ln>
                <a:noFill/>
              </a:ln>
              <a:effectLst/>
            </c:spPr>
            <c:extLst>
              <c:ext xmlns:c16="http://schemas.microsoft.com/office/drawing/2014/chart" uri="{C3380CC4-5D6E-409C-BE32-E72D297353CC}">
                <c16:uniqueId val="{00000018-2833-456A-B6B3-815EAC8754FF}"/>
              </c:ext>
            </c:extLst>
          </c:dPt>
          <c:dPt>
            <c:idx val="1"/>
            <c:invertIfNegative val="0"/>
            <c:bubble3D val="0"/>
            <c:extLst>
              <c:ext xmlns:c16="http://schemas.microsoft.com/office/drawing/2014/chart" uri="{C3380CC4-5D6E-409C-BE32-E72D297353CC}">
                <c16:uniqueId val="{00000021-8509-418C-B6C0-B144A5A1CFBB}"/>
              </c:ext>
            </c:extLst>
          </c:dPt>
          <c:dPt>
            <c:idx val="2"/>
            <c:invertIfNegative val="0"/>
            <c:bubble3D val="0"/>
            <c:extLst>
              <c:ext xmlns:c16="http://schemas.microsoft.com/office/drawing/2014/chart" uri="{C3380CC4-5D6E-409C-BE32-E72D297353CC}">
                <c16:uniqueId val="{00000023-8509-418C-B6C0-B144A5A1CFBB}"/>
              </c:ext>
            </c:extLst>
          </c:dPt>
          <c:dPt>
            <c:idx val="4"/>
            <c:invertIfNegative val="0"/>
            <c:bubble3D val="0"/>
            <c:extLst>
              <c:ext xmlns:c16="http://schemas.microsoft.com/office/drawing/2014/chart" uri="{C3380CC4-5D6E-409C-BE32-E72D297353CC}">
                <c16:uniqueId val="{00000025-8509-418C-B6C0-B144A5A1CFB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fig.4!$A$68:$A$72</c:f>
              <c:strCache>
                <c:ptCount val="5"/>
                <c:pt idx="0">
                  <c:v>fino a 24 anni</c:v>
                </c:pt>
                <c:pt idx="1">
                  <c:v>25-34</c:v>
                </c:pt>
                <c:pt idx="2">
                  <c:v>35-54</c:v>
                </c:pt>
                <c:pt idx="3">
                  <c:v>55-64</c:v>
                </c:pt>
                <c:pt idx="4">
                  <c:v>65 e oltre</c:v>
                </c:pt>
              </c:strCache>
            </c:strRef>
          </c:cat>
          <c:val>
            <c:numRef>
              <c:f>fig.4!$F$68:$F$72</c:f>
              <c:numCache>
                <c:formatCode>0.0</c:formatCode>
                <c:ptCount val="5"/>
                <c:pt idx="0">
                  <c:v>15.822953009989005</c:v>
                </c:pt>
                <c:pt idx="1">
                  <c:v>7.8332415820568562</c:v>
                </c:pt>
                <c:pt idx="2">
                  <c:v>6.3934997549182455</c:v>
                </c:pt>
                <c:pt idx="3">
                  <c:v>7.3377098502330664</c:v>
                </c:pt>
                <c:pt idx="4">
                  <c:v>10.669990771743176</c:v>
                </c:pt>
              </c:numCache>
            </c:numRef>
          </c:val>
          <c:extLst>
            <c:ext xmlns:c16="http://schemas.microsoft.com/office/drawing/2014/chart" uri="{C3380CC4-5D6E-409C-BE32-E72D297353CC}">
              <c16:uniqueId val="{00000026-8509-418C-B6C0-B144A5A1CFBB}"/>
            </c:ext>
          </c:extLst>
        </c:ser>
        <c:dLbls>
          <c:showLegendKey val="0"/>
          <c:showVal val="1"/>
          <c:showCatName val="0"/>
          <c:showSerName val="0"/>
          <c:showPercent val="0"/>
          <c:showBubbleSize val="0"/>
        </c:dLbls>
        <c:gapWidth val="75"/>
        <c:overlap val="100"/>
        <c:axId val="184788864"/>
        <c:axId val="184787328"/>
      </c:barChart>
      <c:valAx>
        <c:axId val="184787328"/>
        <c:scaling>
          <c:orientation val="minMax"/>
          <c:max val="10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4788864"/>
        <c:crosses val="autoZero"/>
        <c:crossBetween val="between"/>
      </c:valAx>
      <c:catAx>
        <c:axId val="184788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478732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zero"/>
    <c:showDLblsOverMax val="0"/>
  </c:chart>
  <c:spPr>
    <a:solidFill>
      <a:schemeClr val="bg1"/>
    </a:solidFill>
    <a:ln w="9525" cap="flat" cmpd="sng" algn="ctr">
      <a:noFill/>
      <a:round/>
    </a:ln>
    <a:effectLst/>
  </c:spPr>
  <c:txPr>
    <a:bodyPr/>
    <a:lstStyle/>
    <a:p>
      <a:pPr>
        <a:defRPr/>
      </a:pPr>
      <a:endParaRPr lang="it-IT"/>
    </a:p>
  </c:txPr>
  <c:printSettings>
    <c:headerFooter/>
    <c:pageMargins b="0.750000000000005" l="0.70000000000000062" r="0.70000000000000062" t="0.750000000000005" header="0.30000000000000032" footer="0.30000000000000032"/>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0.11293503118414003"/>
          <c:y val="1.4692374079412861E-2"/>
          <c:w val="0.7684162489544758"/>
          <c:h val="0.89329055962905801"/>
        </c:manualLayout>
      </c:layout>
      <c:barChart>
        <c:barDir val="col"/>
        <c:grouping val="clustered"/>
        <c:varyColors val="0"/>
        <c:ser>
          <c:idx val="0"/>
          <c:order val="0"/>
          <c:tx>
            <c:strRef>
              <c:f>fig.5!$B$30</c:f>
              <c:strCache>
                <c:ptCount val="1"/>
                <c:pt idx="0">
                  <c:v>2021</c:v>
                </c:pt>
              </c:strCache>
            </c:strRef>
          </c:tx>
          <c:spPr>
            <a:solidFill>
              <a:srgbClr val="B9611A"/>
            </a:solidFill>
            <a:ln>
              <a:noFill/>
            </a:ln>
            <a:effectLst/>
            <a:scene3d>
              <a:camera prst="orthographicFront"/>
              <a:lightRig rig="threePt" dir="t">
                <a:rot lat="0" lon="0" rev="1200000"/>
              </a:lightRig>
            </a:scene3d>
            <a:sp3d>
              <a:bevelT w="63500" h="25400"/>
            </a:sp3d>
          </c:spPr>
          <c:invertIfNegative val="0"/>
          <c:dLbls>
            <c:dLbl>
              <c:idx val="1"/>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37-420D-9105-81525DEE0E98}"/>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fig.5!$A$31:$A$35</c:f>
              <c:strCache>
                <c:ptCount val="5"/>
                <c:pt idx="0">
                  <c:v> Tempo Indeterminato (a)</c:v>
                </c:pt>
                <c:pt idx="1">
                  <c:v> Tempo Determinato </c:v>
                </c:pt>
                <c:pt idx="2">
                  <c:v> Apprendistato </c:v>
                </c:pt>
                <c:pt idx="3">
                  <c:v> Contratti di Collaborazione </c:v>
                </c:pt>
                <c:pt idx="4">
                  <c:v> Altro (b) </c:v>
                </c:pt>
              </c:strCache>
            </c:strRef>
          </c:cat>
          <c:val>
            <c:numRef>
              <c:f>fig.5!$B$31:$B$35</c:f>
              <c:numCache>
                <c:formatCode>0.0</c:formatCode>
                <c:ptCount val="5"/>
                <c:pt idx="0">
                  <c:v>14.925777119153722</c:v>
                </c:pt>
                <c:pt idx="1">
                  <c:v>68.784151814606133</c:v>
                </c:pt>
                <c:pt idx="2">
                  <c:v>3.288524004117281</c:v>
                </c:pt>
                <c:pt idx="3">
                  <c:v>3.2176338666603272</c:v>
                </c:pt>
                <c:pt idx="4">
                  <c:v>9.7839131954625369</c:v>
                </c:pt>
              </c:numCache>
            </c:numRef>
          </c:val>
          <c:extLst>
            <c:ext xmlns:c16="http://schemas.microsoft.com/office/drawing/2014/chart" uri="{C3380CC4-5D6E-409C-BE32-E72D297353CC}">
              <c16:uniqueId val="{00000001-7B37-420D-9105-81525DEE0E98}"/>
            </c:ext>
          </c:extLst>
        </c:ser>
        <c:ser>
          <c:idx val="1"/>
          <c:order val="1"/>
          <c:tx>
            <c:strRef>
              <c:f>fig.5!$C$30</c:f>
              <c:strCache>
                <c:ptCount val="1"/>
                <c:pt idx="0">
                  <c:v>2022</c:v>
                </c:pt>
              </c:strCache>
            </c:strRef>
          </c:tx>
          <c:spPr>
            <a:solidFill>
              <a:srgbClr val="E87F24"/>
            </a:solidFill>
            <a:ln>
              <a:noFill/>
            </a:ln>
            <a:effectLst/>
            <a:scene3d>
              <a:camera prst="orthographicFront"/>
              <a:lightRig rig="threePt" dir="t">
                <a:rot lat="0" lon="0" rev="1200000"/>
              </a:lightRig>
            </a:scene3d>
            <a:sp3d>
              <a:bevelT w="63500" h="25400"/>
            </a:sp3d>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fig.5!$A$31:$A$35</c:f>
              <c:strCache>
                <c:ptCount val="5"/>
                <c:pt idx="0">
                  <c:v> Tempo Indeterminato (a)</c:v>
                </c:pt>
                <c:pt idx="1">
                  <c:v> Tempo Determinato </c:v>
                </c:pt>
                <c:pt idx="2">
                  <c:v> Apprendistato </c:v>
                </c:pt>
                <c:pt idx="3">
                  <c:v> Contratti di Collaborazione </c:v>
                </c:pt>
                <c:pt idx="4">
                  <c:v> Altro (b) </c:v>
                </c:pt>
              </c:strCache>
            </c:strRef>
          </c:cat>
          <c:val>
            <c:numRef>
              <c:f>fig.5!$C$31:$C$35</c:f>
              <c:numCache>
                <c:formatCode>0.0</c:formatCode>
                <c:ptCount val="5"/>
                <c:pt idx="0">
                  <c:v>15.0523980844784</c:v>
                </c:pt>
                <c:pt idx="1">
                  <c:v>68.066818347763629</c:v>
                </c:pt>
                <c:pt idx="2">
                  <c:v>3.2915880345630164</c:v>
                </c:pt>
                <c:pt idx="3">
                  <c:v>2.8816372688849694</c:v>
                </c:pt>
                <c:pt idx="4">
                  <c:v>10.707558264309986</c:v>
                </c:pt>
              </c:numCache>
            </c:numRef>
          </c:val>
          <c:extLst>
            <c:ext xmlns:c16="http://schemas.microsoft.com/office/drawing/2014/chart" uri="{C3380CC4-5D6E-409C-BE32-E72D297353CC}">
              <c16:uniqueId val="{00000002-7B37-420D-9105-81525DEE0E98}"/>
            </c:ext>
          </c:extLst>
        </c:ser>
        <c:ser>
          <c:idx val="2"/>
          <c:order val="2"/>
          <c:tx>
            <c:strRef>
              <c:f>fig.5!$D$30</c:f>
              <c:strCache>
                <c:ptCount val="1"/>
                <c:pt idx="0">
                  <c:v>2023</c:v>
                </c:pt>
              </c:strCache>
            </c:strRef>
          </c:tx>
          <c:spPr>
            <a:solidFill>
              <a:srgbClr val="E5A686"/>
            </a:solidFill>
            <a:ln>
              <a:noFill/>
            </a:ln>
            <a:effectLst/>
            <a:scene3d>
              <a:camera prst="orthographicFront"/>
              <a:lightRig rig="threePt" dir="t">
                <a:rot lat="0" lon="0" rev="1200000"/>
              </a:lightRig>
            </a:scene3d>
            <a:sp3d>
              <a:bevelT w="63500" h="25400"/>
            </a:sp3d>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fig.5!$A$31:$A$35</c:f>
              <c:strCache>
                <c:ptCount val="5"/>
                <c:pt idx="0">
                  <c:v> Tempo Indeterminato (a)</c:v>
                </c:pt>
                <c:pt idx="1">
                  <c:v> Tempo Determinato </c:v>
                </c:pt>
                <c:pt idx="2">
                  <c:v> Apprendistato </c:v>
                </c:pt>
                <c:pt idx="3">
                  <c:v> Contratti di Collaborazione </c:v>
                </c:pt>
                <c:pt idx="4">
                  <c:v> Altro (b) </c:v>
                </c:pt>
              </c:strCache>
            </c:strRef>
          </c:cat>
          <c:val>
            <c:numRef>
              <c:f>fig.5!$D$31:$D$35</c:f>
              <c:numCache>
                <c:formatCode>0.0</c:formatCode>
                <c:ptCount val="5"/>
                <c:pt idx="0">
                  <c:v>14.182076934439584</c:v>
                </c:pt>
                <c:pt idx="1">
                  <c:v>66.422722129733799</c:v>
                </c:pt>
                <c:pt idx="2">
                  <c:v>3.0204152883605264</c:v>
                </c:pt>
                <c:pt idx="3">
                  <c:v>5.5033437733098944</c:v>
                </c:pt>
                <c:pt idx="4">
                  <c:v>10.871441874156197</c:v>
                </c:pt>
              </c:numCache>
            </c:numRef>
          </c:val>
          <c:extLst>
            <c:ext xmlns:c16="http://schemas.microsoft.com/office/drawing/2014/chart" uri="{C3380CC4-5D6E-409C-BE32-E72D297353CC}">
              <c16:uniqueId val="{00000003-7B37-420D-9105-81525DEE0E98}"/>
            </c:ext>
          </c:extLst>
        </c:ser>
        <c:dLbls>
          <c:showLegendKey val="0"/>
          <c:showVal val="0"/>
          <c:showCatName val="0"/>
          <c:showSerName val="0"/>
          <c:showPercent val="0"/>
          <c:showBubbleSize val="0"/>
        </c:dLbls>
        <c:gapWidth val="230"/>
        <c:axId val="186563584"/>
        <c:axId val="184812288"/>
      </c:barChart>
      <c:catAx>
        <c:axId val="18656358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4812288"/>
        <c:crosses val="autoZero"/>
        <c:auto val="1"/>
        <c:lblAlgn val="ctr"/>
        <c:lblOffset val="100"/>
        <c:noMultiLvlLbl val="0"/>
      </c:catAx>
      <c:valAx>
        <c:axId val="1848122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6563584"/>
        <c:crosses val="autoZero"/>
        <c:crossBetween val="between"/>
      </c:valAx>
      <c:spPr>
        <a:noFill/>
        <a:ln>
          <a:noFill/>
        </a:ln>
        <a:effectLst/>
      </c:spPr>
    </c:plotArea>
    <c:legend>
      <c:legendPos val="r"/>
      <c:layout>
        <c:manualLayout>
          <c:xMode val="edge"/>
          <c:yMode val="edge"/>
          <c:x val="0.90386746806735974"/>
          <c:y val="0.23889459659957557"/>
          <c:w val="8.6209435926686298E-2"/>
          <c:h val="0.3764250344017115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06734069483918"/>
          <c:y val="0.12384639818111928"/>
          <c:w val="0.78960272717389801"/>
          <c:h val="0.80141899460019761"/>
        </c:manualLayout>
      </c:layout>
      <c:barChart>
        <c:barDir val="bar"/>
        <c:grouping val="stacked"/>
        <c:varyColors val="0"/>
        <c:ser>
          <c:idx val="0"/>
          <c:order val="0"/>
          <c:tx>
            <c:strRef>
              <c:f>fig.6!$B$31</c:f>
              <c:strCache>
                <c:ptCount val="1"/>
                <c:pt idx="0">
                  <c:v>Agricoltura</c:v>
                </c:pt>
              </c:strCache>
            </c:strRef>
          </c:tx>
          <c:spPr>
            <a:solidFill>
              <a:srgbClr val="A2C06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fig.6!$B$32:$B$53</c:f>
              <c:numCache>
                <c:formatCode>0.0</c:formatCode>
                <c:ptCount val="22"/>
                <c:pt idx="0">
                  <c:v>8.7552177293347722</c:v>
                </c:pt>
                <c:pt idx="1">
                  <c:v>6.1503594873397942</c:v>
                </c:pt>
                <c:pt idx="2">
                  <c:v>2.7841218160073993</c:v>
                </c:pt>
                <c:pt idx="3">
                  <c:v>22.244561602081035</c:v>
                </c:pt>
                <c:pt idx="4">
                  <c:v>16.806983288347784</c:v>
                </c:pt>
                <c:pt idx="5">
                  <c:v>8.2233377574174753</c:v>
                </c:pt>
                <c:pt idx="6">
                  <c:v>10.354853716530549</c:v>
                </c:pt>
                <c:pt idx="7">
                  <c:v>2.9271582098826454</c:v>
                </c:pt>
                <c:pt idx="8">
                  <c:v>11.309240038027372</c:v>
                </c:pt>
                <c:pt idx="9">
                  <c:v>8.555074238040401</c:v>
                </c:pt>
                <c:pt idx="10">
                  <c:v>11.389966365545948</c:v>
                </c:pt>
                <c:pt idx="11">
                  <c:v>7.0765759321637116</c:v>
                </c:pt>
                <c:pt idx="12">
                  <c:v>3.6937396482796556</c:v>
                </c:pt>
                <c:pt idx="13">
                  <c:v>7.9582688930247185</c:v>
                </c:pt>
                <c:pt idx="14">
                  <c:v>16.807604339341545</c:v>
                </c:pt>
                <c:pt idx="15">
                  <c:v>7.4373663856260954</c:v>
                </c:pt>
                <c:pt idx="16">
                  <c:v>33.935274309539572</c:v>
                </c:pt>
                <c:pt idx="17">
                  <c:v>40.091217677356781</c:v>
                </c:pt>
                <c:pt idx="18">
                  <c:v>30.276051338143812</c:v>
                </c:pt>
                <c:pt idx="19">
                  <c:v>20.602920198036418</c:v>
                </c:pt>
                <c:pt idx="20">
                  <c:v>5.108879195103075</c:v>
                </c:pt>
                <c:pt idx="21">
                  <c:v>11.228527167742193</c:v>
                </c:pt>
              </c:numCache>
            </c:numRef>
          </c:val>
          <c:extLst>
            <c:ext xmlns:c16="http://schemas.microsoft.com/office/drawing/2014/chart" uri="{C3380CC4-5D6E-409C-BE32-E72D297353CC}">
              <c16:uniqueId val="{00000000-05BB-4FCB-9D59-84AB9A25C6C5}"/>
            </c:ext>
          </c:extLst>
        </c:ser>
        <c:ser>
          <c:idx val="1"/>
          <c:order val="1"/>
          <c:tx>
            <c:strRef>
              <c:f>fig.6!$C$31</c:f>
              <c:strCache>
                <c:ptCount val="1"/>
                <c:pt idx="0">
                  <c:v>Industria in senso stretto</c:v>
                </c:pt>
              </c:strCache>
            </c:strRef>
          </c:tx>
          <c:spPr>
            <a:solidFill>
              <a:srgbClr val="8EB4E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fig.6!$C$32:$C$53</c:f>
              <c:numCache>
                <c:formatCode>0.0</c:formatCode>
                <c:ptCount val="22"/>
                <c:pt idx="0">
                  <c:v>10.621598568851383</c:v>
                </c:pt>
                <c:pt idx="1">
                  <c:v>3.1754715015108887</c:v>
                </c:pt>
                <c:pt idx="2">
                  <c:v>8.8726147670881552</c:v>
                </c:pt>
                <c:pt idx="3">
                  <c:v>4.2395178665395807</c:v>
                </c:pt>
                <c:pt idx="4">
                  <c:v>4.6396370527766617</c:v>
                </c:pt>
                <c:pt idx="5">
                  <c:v>12.549770946611293</c:v>
                </c:pt>
                <c:pt idx="6">
                  <c:v>10.061080671284332</c:v>
                </c:pt>
                <c:pt idx="7">
                  <c:v>6.413904619338803</c:v>
                </c:pt>
                <c:pt idx="8">
                  <c:v>10.447955378243176</c:v>
                </c:pt>
                <c:pt idx="9">
                  <c:v>10.625018012858989</c:v>
                </c:pt>
                <c:pt idx="10">
                  <c:v>8.2217554349927191</c:v>
                </c:pt>
                <c:pt idx="11">
                  <c:v>12.311583930499017</c:v>
                </c:pt>
                <c:pt idx="12">
                  <c:v>2.0923150671882347</c:v>
                </c:pt>
                <c:pt idx="13">
                  <c:v>8.8349067378661861</c:v>
                </c:pt>
                <c:pt idx="14">
                  <c:v>7.5141112533310945</c:v>
                </c:pt>
                <c:pt idx="15">
                  <c:v>7.9029649379869173</c:v>
                </c:pt>
                <c:pt idx="16">
                  <c:v>6.4900540120167829</c:v>
                </c:pt>
                <c:pt idx="17">
                  <c:v>4.8891888703948831</c:v>
                </c:pt>
                <c:pt idx="18">
                  <c:v>3.5024349158166364</c:v>
                </c:pt>
                <c:pt idx="19">
                  <c:v>4.9125972184804549</c:v>
                </c:pt>
                <c:pt idx="20">
                  <c:v>4.1936372804240252</c:v>
                </c:pt>
                <c:pt idx="21">
                  <c:v>7.4676188737171838</c:v>
                </c:pt>
              </c:numCache>
            </c:numRef>
          </c:val>
          <c:extLst>
            <c:ext xmlns:c16="http://schemas.microsoft.com/office/drawing/2014/chart" uri="{C3380CC4-5D6E-409C-BE32-E72D297353CC}">
              <c16:uniqueId val="{00000001-05BB-4FCB-9D59-84AB9A25C6C5}"/>
            </c:ext>
          </c:extLst>
        </c:ser>
        <c:ser>
          <c:idx val="2"/>
          <c:order val="2"/>
          <c:tx>
            <c:strRef>
              <c:f>fig.6!$D$31</c:f>
              <c:strCache>
                <c:ptCount val="1"/>
                <c:pt idx="0">
                  <c:v>Costruzioni</c:v>
                </c:pt>
              </c:strCache>
            </c:strRef>
          </c:tx>
          <c:spPr>
            <a:solidFill>
              <a:srgbClr val="558ED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fig.6!$D$32:$D$53</c:f>
              <c:numCache>
                <c:formatCode>0.0</c:formatCode>
                <c:ptCount val="22"/>
                <c:pt idx="0">
                  <c:v>5.3636370498411097</c:v>
                </c:pt>
                <c:pt idx="1">
                  <c:v>5.6189434198186934</c:v>
                </c:pt>
                <c:pt idx="2">
                  <c:v>7.1994415064401531</c:v>
                </c:pt>
                <c:pt idx="3">
                  <c:v>3.4779932286857496</c:v>
                </c:pt>
                <c:pt idx="4">
                  <c:v>4.1842301728593583</c:v>
                </c:pt>
                <c:pt idx="5">
                  <c:v>4.9065590615233123</c:v>
                </c:pt>
                <c:pt idx="6">
                  <c:v>4.510406974740687</c:v>
                </c:pt>
                <c:pt idx="7">
                  <c:v>5.4910254056573136</c:v>
                </c:pt>
                <c:pt idx="8">
                  <c:v>4.431601377981111</c:v>
                </c:pt>
                <c:pt idx="9">
                  <c:v>4.7909819169691783</c:v>
                </c:pt>
                <c:pt idx="10">
                  <c:v>6.4459593551463286</c:v>
                </c:pt>
                <c:pt idx="11">
                  <c:v>5.8306563837120082</c:v>
                </c:pt>
                <c:pt idx="12">
                  <c:v>3.6834967586375731</c:v>
                </c:pt>
                <c:pt idx="13">
                  <c:v>8.8955711252494929</c:v>
                </c:pt>
                <c:pt idx="14">
                  <c:v>9.9670562561638381</c:v>
                </c:pt>
                <c:pt idx="15">
                  <c:v>8.3406395874868888</c:v>
                </c:pt>
                <c:pt idx="16">
                  <c:v>4.9879997459895495</c:v>
                </c:pt>
                <c:pt idx="17">
                  <c:v>6.8662271791981757</c:v>
                </c:pt>
                <c:pt idx="18">
                  <c:v>6.2584261088547271</c:v>
                </c:pt>
                <c:pt idx="19">
                  <c:v>8.0843156393122602</c:v>
                </c:pt>
                <c:pt idx="20">
                  <c:v>5.8971833298154275</c:v>
                </c:pt>
                <c:pt idx="21">
                  <c:v>5.7507026005034847</c:v>
                </c:pt>
              </c:numCache>
            </c:numRef>
          </c:val>
          <c:extLst>
            <c:ext xmlns:c16="http://schemas.microsoft.com/office/drawing/2014/chart" uri="{C3380CC4-5D6E-409C-BE32-E72D297353CC}">
              <c16:uniqueId val="{00000002-05BB-4FCB-9D59-84AB9A25C6C5}"/>
            </c:ext>
          </c:extLst>
        </c:ser>
        <c:ser>
          <c:idx val="3"/>
          <c:order val="3"/>
          <c:tx>
            <c:strRef>
              <c:f>fig.6!$E$31</c:f>
              <c:strCache>
                <c:ptCount val="1"/>
                <c:pt idx="0">
                  <c:v>Commercio e riparazioni</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fig.6!$E$32:$E$53</c:f>
              <c:numCache>
                <c:formatCode>0.0</c:formatCode>
                <c:ptCount val="22"/>
                <c:pt idx="0">
                  <c:v>7.7715295023437321</c:v>
                </c:pt>
                <c:pt idx="1">
                  <c:v>6.3274981765134939</c:v>
                </c:pt>
                <c:pt idx="2">
                  <c:v>7.2874179884413044</c:v>
                </c:pt>
                <c:pt idx="3">
                  <c:v>6.5881313356963425</c:v>
                </c:pt>
                <c:pt idx="4">
                  <c:v>5.5872049618101416</c:v>
                </c:pt>
                <c:pt idx="5">
                  <c:v>8.5321316949950763</c:v>
                </c:pt>
                <c:pt idx="6">
                  <c:v>6.6633067989937622</c:v>
                </c:pt>
                <c:pt idx="7">
                  <c:v>7.4571747327392632</c:v>
                </c:pt>
                <c:pt idx="8">
                  <c:v>6.8825640039142542</c:v>
                </c:pt>
                <c:pt idx="9">
                  <c:v>7.1743181114754755</c:v>
                </c:pt>
                <c:pt idx="10">
                  <c:v>6.9247026379205918</c:v>
                </c:pt>
                <c:pt idx="11">
                  <c:v>6.6948667594386864</c:v>
                </c:pt>
                <c:pt idx="12">
                  <c:v>3.8602890338599205</c:v>
                </c:pt>
                <c:pt idx="13">
                  <c:v>6.4259314043056737</c:v>
                </c:pt>
                <c:pt idx="14">
                  <c:v>6.3348511236544471</c:v>
                </c:pt>
                <c:pt idx="15">
                  <c:v>8.1079403969798154</c:v>
                </c:pt>
                <c:pt idx="16">
                  <c:v>8.3376320832597557</c:v>
                </c:pt>
                <c:pt idx="17">
                  <c:v>6.1060798678916397</c:v>
                </c:pt>
                <c:pt idx="18">
                  <c:v>7.2018676638092085</c:v>
                </c:pt>
                <c:pt idx="19">
                  <c:v>7.5966222512730592</c:v>
                </c:pt>
                <c:pt idx="20">
                  <c:v>6.8282558221346656</c:v>
                </c:pt>
                <c:pt idx="21">
                  <c:v>6.9131116166164599</c:v>
                </c:pt>
              </c:numCache>
            </c:numRef>
          </c:val>
          <c:extLst>
            <c:ext xmlns:c16="http://schemas.microsoft.com/office/drawing/2014/chart" uri="{C3380CC4-5D6E-409C-BE32-E72D297353CC}">
              <c16:uniqueId val="{00000003-05BB-4FCB-9D59-84AB9A25C6C5}"/>
            </c:ext>
          </c:extLst>
        </c:ser>
        <c:ser>
          <c:idx val="4"/>
          <c:order val="4"/>
          <c:tx>
            <c:strRef>
              <c:f>fig.6!$F$31</c:f>
              <c:strCache>
                <c:ptCount val="1"/>
                <c:pt idx="0">
                  <c:v>Alberghi e ristoranti</c:v>
                </c:pt>
              </c:strCache>
            </c:strRef>
          </c:tx>
          <c:spPr>
            <a:solidFill>
              <a:srgbClr val="F7964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fig.6!$F$32:$F$53</c:f>
              <c:numCache>
                <c:formatCode>0.0</c:formatCode>
                <c:ptCount val="22"/>
                <c:pt idx="0">
                  <c:v>12.742204542538174</c:v>
                </c:pt>
                <c:pt idx="1">
                  <c:v>44.352401792226736</c:v>
                </c:pt>
                <c:pt idx="2">
                  <c:v>15.237899797143514</c:v>
                </c:pt>
                <c:pt idx="3">
                  <c:v>36.438507133708633</c:v>
                </c:pt>
                <c:pt idx="4">
                  <c:v>31.637856773674837</c:v>
                </c:pt>
                <c:pt idx="5">
                  <c:v>20.542877938091365</c:v>
                </c:pt>
                <c:pt idx="6">
                  <c:v>17.631551741962163</c:v>
                </c:pt>
                <c:pt idx="7">
                  <c:v>26.070102102780641</c:v>
                </c:pt>
                <c:pt idx="8">
                  <c:v>18.824664263470584</c:v>
                </c:pt>
                <c:pt idx="9">
                  <c:v>21.75903243066459</c:v>
                </c:pt>
                <c:pt idx="10">
                  <c:v>19.567262464722486</c:v>
                </c:pt>
                <c:pt idx="11">
                  <c:v>22.712996319465219</c:v>
                </c:pt>
                <c:pt idx="12">
                  <c:v>10.750168751606854</c:v>
                </c:pt>
                <c:pt idx="13">
                  <c:v>20.985009904771889</c:v>
                </c:pt>
                <c:pt idx="14">
                  <c:v>17.583985563505884</c:v>
                </c:pt>
                <c:pt idx="15">
                  <c:v>22.232931389269215</c:v>
                </c:pt>
                <c:pt idx="16">
                  <c:v>17.116389850368709</c:v>
                </c:pt>
                <c:pt idx="17">
                  <c:v>16.759282316090221</c:v>
                </c:pt>
                <c:pt idx="18">
                  <c:v>15.345763698697892</c:v>
                </c:pt>
                <c:pt idx="19">
                  <c:v>18.994647186902391</c:v>
                </c:pt>
                <c:pt idx="20">
                  <c:v>26.700907619784704</c:v>
                </c:pt>
                <c:pt idx="21">
                  <c:v>18.050952277172236</c:v>
                </c:pt>
              </c:numCache>
            </c:numRef>
          </c:val>
          <c:extLst>
            <c:ext xmlns:c16="http://schemas.microsoft.com/office/drawing/2014/chart" uri="{C3380CC4-5D6E-409C-BE32-E72D297353CC}">
              <c16:uniqueId val="{00000004-05BB-4FCB-9D59-84AB9A25C6C5}"/>
            </c:ext>
          </c:extLst>
        </c:ser>
        <c:ser>
          <c:idx val="5"/>
          <c:order val="5"/>
          <c:tx>
            <c:strRef>
              <c:f>fig.6!$G$31</c:f>
              <c:strCache>
                <c:ptCount val="1"/>
                <c:pt idx="0">
                  <c:v>Trasporti, comunicazioni, attività finanziarie, etc</c:v>
                </c:pt>
              </c:strCache>
            </c:strRef>
          </c:tx>
          <c:spPr>
            <a:solidFill>
              <a:srgbClr val="A6A6A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fig.6!$G$32:$G$53</c:f>
              <c:numCache>
                <c:formatCode>0.0</c:formatCode>
                <c:ptCount val="22"/>
                <c:pt idx="0">
                  <c:v>16.59951238290774</c:v>
                </c:pt>
                <c:pt idx="1">
                  <c:v>7.8800666875065124</c:v>
                </c:pt>
                <c:pt idx="2">
                  <c:v>22.092848572444115</c:v>
                </c:pt>
                <c:pt idx="3">
                  <c:v>7.5229102751218733</c:v>
                </c:pt>
                <c:pt idx="4">
                  <c:v>8.971458106012749</c:v>
                </c:pt>
                <c:pt idx="5">
                  <c:v>13.016975638994735</c:v>
                </c:pt>
                <c:pt idx="6">
                  <c:v>10.158430683345394</c:v>
                </c:pt>
                <c:pt idx="7">
                  <c:v>15.913841069890273</c:v>
                </c:pt>
                <c:pt idx="8">
                  <c:v>12.449782402025154</c:v>
                </c:pt>
                <c:pt idx="9">
                  <c:v>11.59852689272857</c:v>
                </c:pt>
                <c:pt idx="10">
                  <c:v>11.103235866441578</c:v>
                </c:pt>
                <c:pt idx="11">
                  <c:v>8.7240379238142296</c:v>
                </c:pt>
                <c:pt idx="12">
                  <c:v>14.021030701013123</c:v>
                </c:pt>
                <c:pt idx="13">
                  <c:v>15.007320918353972</c:v>
                </c:pt>
                <c:pt idx="14">
                  <c:v>12.938288184317098</c:v>
                </c:pt>
                <c:pt idx="15">
                  <c:v>17.735681743572499</c:v>
                </c:pt>
                <c:pt idx="16">
                  <c:v>10.078125611647597</c:v>
                </c:pt>
                <c:pt idx="17">
                  <c:v>6.5916567279590037</c:v>
                </c:pt>
                <c:pt idx="18">
                  <c:v>10.377009194174292</c:v>
                </c:pt>
                <c:pt idx="19">
                  <c:v>10.002186173666102</c:v>
                </c:pt>
                <c:pt idx="20">
                  <c:v>12.009838410844532</c:v>
                </c:pt>
                <c:pt idx="21">
                  <c:v>14.125492531769154</c:v>
                </c:pt>
              </c:numCache>
            </c:numRef>
          </c:val>
          <c:extLst>
            <c:ext xmlns:c16="http://schemas.microsoft.com/office/drawing/2014/chart" uri="{C3380CC4-5D6E-409C-BE32-E72D297353CC}">
              <c16:uniqueId val="{00000005-05BB-4FCB-9D59-84AB9A25C6C5}"/>
            </c:ext>
          </c:extLst>
        </c:ser>
        <c:ser>
          <c:idx val="6"/>
          <c:order val="6"/>
          <c:tx>
            <c:strRef>
              <c:f>fig.6!$H$31</c:f>
              <c:strCache>
                <c:ptCount val="1"/>
                <c:pt idx="0">
                  <c:v>P.A., Istruzione e Sanità</c:v>
                </c:pt>
              </c:strCache>
            </c:strRef>
          </c:tx>
          <c:spPr>
            <a:solidFill>
              <a:srgbClr val="B3A2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fig.6!$H$32:$H$53</c:f>
              <c:numCache>
                <c:formatCode>0.0</c:formatCode>
                <c:ptCount val="22"/>
                <c:pt idx="0">
                  <c:v>20.995010605294347</c:v>
                </c:pt>
                <c:pt idx="1">
                  <c:v>14.856205064082525</c:v>
                </c:pt>
                <c:pt idx="2">
                  <c:v>15.069360030006266</c:v>
                </c:pt>
                <c:pt idx="3">
                  <c:v>9.3507679782364796</c:v>
                </c:pt>
                <c:pt idx="4">
                  <c:v>17.606960317004535</c:v>
                </c:pt>
                <c:pt idx="5">
                  <c:v>15.559361219334674</c:v>
                </c:pt>
                <c:pt idx="6">
                  <c:v>17.241720941452151</c:v>
                </c:pt>
                <c:pt idx="7">
                  <c:v>16.624888788465071</c:v>
                </c:pt>
                <c:pt idx="8">
                  <c:v>18.24942127209551</c:v>
                </c:pt>
                <c:pt idx="9">
                  <c:v>16.284000446092371</c:v>
                </c:pt>
                <c:pt idx="10">
                  <c:v>19.583370919728345</c:v>
                </c:pt>
                <c:pt idx="11">
                  <c:v>14.221755472031838</c:v>
                </c:pt>
                <c:pt idx="12">
                  <c:v>17.586785443214957</c:v>
                </c:pt>
                <c:pt idx="13">
                  <c:v>16.050224121208945</c:v>
                </c:pt>
                <c:pt idx="14">
                  <c:v>18.866063747193486</c:v>
                </c:pt>
                <c:pt idx="15">
                  <c:v>15.714851913237732</c:v>
                </c:pt>
                <c:pt idx="16">
                  <c:v>9.3861211125309794</c:v>
                </c:pt>
                <c:pt idx="17">
                  <c:v>9.9946265448683498</c:v>
                </c:pt>
                <c:pt idx="18">
                  <c:v>18.588738055063299</c:v>
                </c:pt>
                <c:pt idx="19">
                  <c:v>18.654906966165097</c:v>
                </c:pt>
                <c:pt idx="20">
                  <c:v>20.428480968127772</c:v>
                </c:pt>
                <c:pt idx="21">
                  <c:v>16.173875447150269</c:v>
                </c:pt>
              </c:numCache>
            </c:numRef>
          </c:val>
          <c:extLst>
            <c:ext xmlns:c16="http://schemas.microsoft.com/office/drawing/2014/chart" uri="{C3380CC4-5D6E-409C-BE32-E72D297353CC}">
              <c16:uniqueId val="{00000006-05BB-4FCB-9D59-84AB9A25C6C5}"/>
            </c:ext>
          </c:extLst>
        </c:ser>
        <c:ser>
          <c:idx val="7"/>
          <c:order val="7"/>
          <c:tx>
            <c:strRef>
              <c:f>fig.6!$J$31</c:f>
              <c:strCache>
                <c:ptCount val="1"/>
                <c:pt idx="0">
                  <c:v>Altri servizi pubblici, sociali e personali</c:v>
                </c:pt>
              </c:strCache>
            </c:strRef>
          </c:tx>
          <c:spPr>
            <a:solidFill>
              <a:srgbClr val="FF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fig.6!$J$32:$J$53</c:f>
              <c:numCache>
                <c:formatCode>0.0</c:formatCode>
                <c:ptCount val="22"/>
                <c:pt idx="0">
                  <c:v>13.096821430997652</c:v>
                </c:pt>
                <c:pt idx="1">
                  <c:v>9.2138168177555499</c:v>
                </c:pt>
                <c:pt idx="2">
                  <c:v>18.193654303483513</c:v>
                </c:pt>
                <c:pt idx="3">
                  <c:v>7.9736693176064106</c:v>
                </c:pt>
                <c:pt idx="4">
                  <c:v>9.0053408373054609</c:v>
                </c:pt>
                <c:pt idx="5">
                  <c:v>13.354026630132296</c:v>
                </c:pt>
                <c:pt idx="6">
                  <c:v>17.620352183052482</c:v>
                </c:pt>
                <c:pt idx="7">
                  <c:v>13.643713547330217</c:v>
                </c:pt>
                <c:pt idx="8">
                  <c:v>14.102560528294243</c:v>
                </c:pt>
                <c:pt idx="9">
                  <c:v>14.571431793604589</c:v>
                </c:pt>
                <c:pt idx="10">
                  <c:v>11.94667457054859</c:v>
                </c:pt>
                <c:pt idx="11">
                  <c:v>19.20088176769713</c:v>
                </c:pt>
                <c:pt idx="12">
                  <c:v>41.680161673770108</c:v>
                </c:pt>
                <c:pt idx="13">
                  <c:v>13.593316432185079</c:v>
                </c:pt>
                <c:pt idx="14">
                  <c:v>8.4100971525694028</c:v>
                </c:pt>
                <c:pt idx="15">
                  <c:v>10.688249141264922</c:v>
                </c:pt>
                <c:pt idx="16">
                  <c:v>8.5151784292933197</c:v>
                </c:pt>
                <c:pt idx="17">
                  <c:v>7.760055569389654</c:v>
                </c:pt>
                <c:pt idx="18">
                  <c:v>7.1001184248087252</c:v>
                </c:pt>
                <c:pt idx="19">
                  <c:v>9.579194693118632</c:v>
                </c:pt>
                <c:pt idx="20">
                  <c:v>11.242641712985764</c:v>
                </c:pt>
                <c:pt idx="21">
                  <c:v>17.327563871260502</c:v>
                </c:pt>
              </c:numCache>
            </c:numRef>
          </c:val>
          <c:extLst>
            <c:ext xmlns:c16="http://schemas.microsoft.com/office/drawing/2014/chart" uri="{C3380CC4-5D6E-409C-BE32-E72D297353CC}">
              <c16:uniqueId val="{00000007-05BB-4FCB-9D59-84AB9A25C6C5}"/>
            </c:ext>
          </c:extLst>
        </c:ser>
        <c:ser>
          <c:idx val="8"/>
          <c:order val="8"/>
          <c:tx>
            <c:strRef>
              <c:f>fig.6!$I$31</c:f>
              <c:strCache>
                <c:ptCount val="1"/>
                <c:pt idx="0">
                  <c:v>Attività svolte da famiglie e convivenze</c:v>
                </c:pt>
              </c:strCache>
            </c:strRef>
          </c:tx>
          <c:spPr>
            <a:solidFill>
              <a:srgbClr val="C4BD97"/>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fig.6!$I$32:$I$53</c:f>
              <c:numCache>
                <c:formatCode>0.0</c:formatCode>
                <c:ptCount val="22"/>
                <c:pt idx="0">
                  <c:v>4.0544681878910938</c:v>
                </c:pt>
                <c:pt idx="1">
                  <c:v>2.4252370532458061</c:v>
                </c:pt>
                <c:pt idx="2">
                  <c:v>3.2626412189455785</c:v>
                </c:pt>
                <c:pt idx="3">
                  <c:v>2.1639412623238914</c:v>
                </c:pt>
                <c:pt idx="4">
                  <c:v>1.5603284902084649</c:v>
                </c:pt>
                <c:pt idx="5">
                  <c:v>3.3149591128997726</c:v>
                </c:pt>
                <c:pt idx="6">
                  <c:v>5.7582962886384781</c:v>
                </c:pt>
                <c:pt idx="7">
                  <c:v>5.4581915239157759</c:v>
                </c:pt>
                <c:pt idx="8">
                  <c:v>3.3022107359485977</c:v>
                </c:pt>
                <c:pt idx="9">
                  <c:v>4.6416161575658395</c:v>
                </c:pt>
                <c:pt idx="10">
                  <c:v>4.8170723849534145</c:v>
                </c:pt>
                <c:pt idx="11">
                  <c:v>3.2266455111781611</c:v>
                </c:pt>
                <c:pt idx="12">
                  <c:v>2.6320129224295727</c:v>
                </c:pt>
                <c:pt idx="13">
                  <c:v>2.2494504630340431</c:v>
                </c:pt>
                <c:pt idx="14">
                  <c:v>1.5779423799232011</c:v>
                </c:pt>
                <c:pt idx="15">
                  <c:v>1.8393745045759171</c:v>
                </c:pt>
                <c:pt idx="16">
                  <c:v>1.1532248453537401</c:v>
                </c:pt>
                <c:pt idx="17">
                  <c:v>0.94166524685128628</c:v>
                </c:pt>
                <c:pt idx="18">
                  <c:v>1.3495906006314107</c:v>
                </c:pt>
                <c:pt idx="19">
                  <c:v>1.572609673045583</c:v>
                </c:pt>
                <c:pt idx="20">
                  <c:v>7.5901756607800364</c:v>
                </c:pt>
                <c:pt idx="21">
                  <c:v>2.9621556140685179</c:v>
                </c:pt>
              </c:numCache>
            </c:numRef>
          </c:val>
          <c:extLst>
            <c:ext xmlns:c16="http://schemas.microsoft.com/office/drawing/2014/chart" uri="{C3380CC4-5D6E-409C-BE32-E72D297353CC}">
              <c16:uniqueId val="{00000008-05BB-4FCB-9D59-84AB9A25C6C5}"/>
            </c:ext>
          </c:extLst>
        </c:ser>
        <c:dLbls>
          <c:showLegendKey val="0"/>
          <c:showVal val="0"/>
          <c:showCatName val="0"/>
          <c:showSerName val="0"/>
          <c:showPercent val="0"/>
          <c:showBubbleSize val="0"/>
        </c:dLbls>
        <c:gapWidth val="150"/>
        <c:overlap val="100"/>
        <c:axId val="186743424"/>
        <c:axId val="186757504"/>
      </c:barChart>
      <c:catAx>
        <c:axId val="186743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6757504"/>
        <c:crosses val="autoZero"/>
        <c:auto val="1"/>
        <c:lblAlgn val="ctr"/>
        <c:lblOffset val="100"/>
        <c:noMultiLvlLbl val="0"/>
      </c:catAx>
      <c:valAx>
        <c:axId val="186757504"/>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6743424"/>
        <c:crosses val="max"/>
        <c:crossBetween val="between"/>
      </c:valAx>
      <c:spPr>
        <a:noFill/>
        <a:ln>
          <a:noFill/>
        </a:ln>
        <a:effectLst/>
      </c:spPr>
    </c:plotArea>
    <c:legend>
      <c:legendPos val="b"/>
      <c:layout>
        <c:manualLayout>
          <c:xMode val="edge"/>
          <c:yMode val="edge"/>
          <c:x val="7.1171710880772662E-2"/>
          <c:y val="1.9070781777421242E-3"/>
          <c:w val="0.88025534943725259"/>
          <c:h val="0.13885060315881939"/>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000000000000255" l="0.70000000000000062" r="0.70000000000000062" t="0.750000000000002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fig.8!$B$42</c:f>
              <c:strCache>
                <c:ptCount val="1"/>
                <c:pt idx="0">
                  <c:v> Tempo Indeterminato (c)</c:v>
                </c:pt>
              </c:strCache>
            </c:strRef>
          </c:tx>
          <c:spPr>
            <a:solidFill>
              <a:srgbClr val="558ED5"/>
            </a:solidFill>
            <a:ln>
              <a:noFill/>
            </a:ln>
            <a:effectLst/>
            <a:scene3d>
              <a:camera prst="orthographicFront"/>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fig.8!$A$43:$A$64</c:f>
              <c:strCache>
                <c:ptCount val="22"/>
                <c:pt idx="0">
                  <c:v>Piemonte </c:v>
                </c:pt>
                <c:pt idx="1">
                  <c:v>Valle d'Aosta</c:v>
                </c:pt>
                <c:pt idx="2">
                  <c:v>Lombardia </c:v>
                </c:pt>
                <c:pt idx="3">
                  <c:v>         Bolzano</c:v>
                </c:pt>
                <c:pt idx="4">
                  <c:v>        Trento </c:v>
                </c:pt>
                <c:pt idx="5">
                  <c:v>Veneto </c:v>
                </c:pt>
                <c:pt idx="6">
                  <c:v>Friuli Venezia Giulia</c:v>
                </c:pt>
                <c:pt idx="7">
                  <c:v>Liguria </c:v>
                </c:pt>
                <c:pt idx="8">
                  <c:v>Emilia-Romagna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fig.8!$B$43:$B$64</c:f>
              <c:numCache>
                <c:formatCode>0.0</c:formatCode>
                <c:ptCount val="22"/>
                <c:pt idx="0">
                  <c:v>19.344207848672639</c:v>
                </c:pt>
                <c:pt idx="1">
                  <c:v>9.9640512660206326</c:v>
                </c:pt>
                <c:pt idx="2">
                  <c:v>20.162962686581821</c:v>
                </c:pt>
                <c:pt idx="3">
                  <c:v>9.8238664005798313</c:v>
                </c:pt>
                <c:pt idx="4">
                  <c:v>8.5246654798139332</c:v>
                </c:pt>
                <c:pt idx="5">
                  <c:v>17.651453525709638</c:v>
                </c:pt>
                <c:pt idx="6">
                  <c:v>15.448930011371859</c:v>
                </c:pt>
                <c:pt idx="7">
                  <c:v>15.73766787645987</c:v>
                </c:pt>
                <c:pt idx="8">
                  <c:v>13.900621429706513</c:v>
                </c:pt>
                <c:pt idx="9">
                  <c:v>16.454793676014141</c:v>
                </c:pt>
                <c:pt idx="10">
                  <c:v>14.879702058016212</c:v>
                </c:pt>
                <c:pt idx="11">
                  <c:v>12.059928990388991</c:v>
                </c:pt>
                <c:pt idx="12">
                  <c:v>10.594118327909722</c:v>
                </c:pt>
                <c:pt idx="13">
                  <c:v>13.274266691132139</c:v>
                </c:pt>
                <c:pt idx="14">
                  <c:v>13.013827979100656</c:v>
                </c:pt>
                <c:pt idx="15">
                  <c:v>15.631080204655184</c:v>
                </c:pt>
                <c:pt idx="16">
                  <c:v>7.617703832513163</c:v>
                </c:pt>
                <c:pt idx="17">
                  <c:v>7.8642481749911539</c:v>
                </c:pt>
                <c:pt idx="18">
                  <c:v>9.6198252739456933</c:v>
                </c:pt>
                <c:pt idx="19">
                  <c:v>11.267185754097419</c:v>
                </c:pt>
                <c:pt idx="20">
                  <c:v>14.603414714228757</c:v>
                </c:pt>
                <c:pt idx="21">
                  <c:v>14.184272381724487</c:v>
                </c:pt>
              </c:numCache>
            </c:numRef>
          </c:val>
          <c:extLst>
            <c:ext xmlns:c16="http://schemas.microsoft.com/office/drawing/2014/chart" uri="{C3380CC4-5D6E-409C-BE32-E72D297353CC}">
              <c16:uniqueId val="{00000000-45D0-4E89-8D23-603B9CD882BD}"/>
            </c:ext>
          </c:extLst>
        </c:ser>
        <c:ser>
          <c:idx val="1"/>
          <c:order val="1"/>
          <c:tx>
            <c:strRef>
              <c:f>fig.8!$C$42</c:f>
              <c:strCache>
                <c:ptCount val="1"/>
                <c:pt idx="0">
                  <c:v> Tempo Determinato </c:v>
                </c:pt>
              </c:strCache>
            </c:strRef>
          </c:tx>
          <c:spPr>
            <a:solidFill>
              <a:srgbClr val="BE3936"/>
            </a:solidFill>
            <a:ln>
              <a:noFill/>
            </a:ln>
            <a:effectLst/>
            <a:scene3d>
              <a:camera prst="orthographicFront"/>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fig.8!$A$43:$A$64</c:f>
              <c:strCache>
                <c:ptCount val="22"/>
                <c:pt idx="0">
                  <c:v>Piemonte </c:v>
                </c:pt>
                <c:pt idx="1">
                  <c:v>Valle d'Aosta</c:v>
                </c:pt>
                <c:pt idx="2">
                  <c:v>Lombardia </c:v>
                </c:pt>
                <c:pt idx="3">
                  <c:v>         Bolzano</c:v>
                </c:pt>
                <c:pt idx="4">
                  <c:v>        Trento </c:v>
                </c:pt>
                <c:pt idx="5">
                  <c:v>Veneto </c:v>
                </c:pt>
                <c:pt idx="6">
                  <c:v>Friuli Venezia Giulia</c:v>
                </c:pt>
                <c:pt idx="7">
                  <c:v>Liguria </c:v>
                </c:pt>
                <c:pt idx="8">
                  <c:v>Emilia-Romagna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fig.8!$C$43:$C$64</c:f>
              <c:numCache>
                <c:formatCode>0.0</c:formatCode>
                <c:ptCount val="22"/>
                <c:pt idx="0">
                  <c:v>58.687509907081015</c:v>
                </c:pt>
                <c:pt idx="1">
                  <c:v>69.782223611545277</c:v>
                </c:pt>
                <c:pt idx="2">
                  <c:v>55.68268179024286</c:v>
                </c:pt>
                <c:pt idx="3">
                  <c:v>78.422144779038717</c:v>
                </c:pt>
                <c:pt idx="4">
                  <c:v>75.579739275254127</c:v>
                </c:pt>
                <c:pt idx="5">
                  <c:v>60.03767607141328</c:v>
                </c:pt>
                <c:pt idx="6">
                  <c:v>60.710655088045762</c:v>
                </c:pt>
                <c:pt idx="7">
                  <c:v>58.875739644970416</c:v>
                </c:pt>
                <c:pt idx="8">
                  <c:v>61.980341372795557</c:v>
                </c:pt>
                <c:pt idx="9">
                  <c:v>61.726026607655491</c:v>
                </c:pt>
                <c:pt idx="10">
                  <c:v>58.727560922176835</c:v>
                </c:pt>
                <c:pt idx="11">
                  <c:v>58.985446931370376</c:v>
                </c:pt>
                <c:pt idx="12">
                  <c:v>66.76264254261298</c:v>
                </c:pt>
                <c:pt idx="13">
                  <c:v>65.665829098684483</c:v>
                </c:pt>
                <c:pt idx="14">
                  <c:v>75.233438949157517</c:v>
                </c:pt>
                <c:pt idx="15">
                  <c:v>71.823781156670108</c:v>
                </c:pt>
                <c:pt idx="16">
                  <c:v>80.8885842309964</c:v>
                </c:pt>
                <c:pt idx="17">
                  <c:v>82.207310520176662</c:v>
                </c:pt>
                <c:pt idx="18">
                  <c:v>80.797940143183794</c:v>
                </c:pt>
                <c:pt idx="19">
                  <c:v>79.207390591945156</c:v>
                </c:pt>
                <c:pt idx="20">
                  <c:v>73.125835502708796</c:v>
                </c:pt>
                <c:pt idx="21">
                  <c:v>66.420526682448894</c:v>
                </c:pt>
              </c:numCache>
            </c:numRef>
          </c:val>
          <c:extLst>
            <c:ext xmlns:c16="http://schemas.microsoft.com/office/drawing/2014/chart" uri="{C3380CC4-5D6E-409C-BE32-E72D297353CC}">
              <c16:uniqueId val="{00000001-45D0-4E89-8D23-603B9CD882BD}"/>
            </c:ext>
          </c:extLst>
        </c:ser>
        <c:ser>
          <c:idx val="2"/>
          <c:order val="2"/>
          <c:tx>
            <c:strRef>
              <c:f>fig.8!$D$42</c:f>
              <c:strCache>
                <c:ptCount val="1"/>
                <c:pt idx="0">
                  <c:v> Apprendistato </c:v>
                </c:pt>
              </c:strCache>
            </c:strRef>
          </c:tx>
          <c:spPr>
            <a:solidFill>
              <a:srgbClr val="8BAF40"/>
            </a:solidFill>
            <a:ln>
              <a:noFill/>
            </a:ln>
            <a:effectLst/>
            <a:scene3d>
              <a:camera prst="orthographicFront"/>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fig.8!$A$43:$A$64</c:f>
              <c:strCache>
                <c:ptCount val="22"/>
                <c:pt idx="0">
                  <c:v>Piemonte </c:v>
                </c:pt>
                <c:pt idx="1">
                  <c:v>Valle d'Aosta</c:v>
                </c:pt>
                <c:pt idx="2">
                  <c:v>Lombardia </c:v>
                </c:pt>
                <c:pt idx="3">
                  <c:v>         Bolzano</c:v>
                </c:pt>
                <c:pt idx="4">
                  <c:v>        Trento </c:v>
                </c:pt>
                <c:pt idx="5">
                  <c:v>Veneto </c:v>
                </c:pt>
                <c:pt idx="6">
                  <c:v>Friuli Venezia Giulia</c:v>
                </c:pt>
                <c:pt idx="7">
                  <c:v>Liguria </c:v>
                </c:pt>
                <c:pt idx="8">
                  <c:v>Emilia-Romagna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fig.8!$D$43:$D$64</c:f>
              <c:numCache>
                <c:formatCode>0.0</c:formatCode>
                <c:ptCount val="22"/>
                <c:pt idx="0">
                  <c:v>4.7040707724126474</c:v>
                </c:pt>
                <c:pt idx="1">
                  <c:v>6.8615192247577363</c:v>
                </c:pt>
                <c:pt idx="2">
                  <c:v>3.3256779393080098</c:v>
                </c:pt>
                <c:pt idx="3">
                  <c:v>1.99813342070513</c:v>
                </c:pt>
                <c:pt idx="4">
                  <c:v>3.5978866364210647</c:v>
                </c:pt>
                <c:pt idx="5">
                  <c:v>4.9524767735582484</c:v>
                </c:pt>
                <c:pt idx="6">
                  <c:v>3.4822013163789247</c:v>
                </c:pt>
                <c:pt idx="7">
                  <c:v>4.9815706599257181</c:v>
                </c:pt>
                <c:pt idx="8">
                  <c:v>4.4487006849945212</c:v>
                </c:pt>
                <c:pt idx="9">
                  <c:v>4.1723420225276646</c:v>
                </c:pt>
                <c:pt idx="10">
                  <c:v>4.652766143893607</c:v>
                </c:pt>
                <c:pt idx="11">
                  <c:v>4.6231028338817284</c:v>
                </c:pt>
                <c:pt idx="12">
                  <c:v>2.1578695608975638</c:v>
                </c:pt>
                <c:pt idx="13">
                  <c:v>2.0749467314252761</c:v>
                </c:pt>
                <c:pt idx="14">
                  <c:v>1.3282413916108859</c:v>
                </c:pt>
                <c:pt idx="15">
                  <c:v>1.9425628337857204</c:v>
                </c:pt>
                <c:pt idx="16">
                  <c:v>1.4228064849216091</c:v>
                </c:pt>
                <c:pt idx="17">
                  <c:v>1.1271149788338293</c:v>
                </c:pt>
                <c:pt idx="18">
                  <c:v>1.6183781736576874</c:v>
                </c:pt>
                <c:pt idx="19">
                  <c:v>1.8480896375368225</c:v>
                </c:pt>
                <c:pt idx="20">
                  <c:v>1.0767724383780108</c:v>
                </c:pt>
                <c:pt idx="21">
                  <c:v>3.0203770401499881</c:v>
                </c:pt>
              </c:numCache>
            </c:numRef>
          </c:val>
          <c:extLst>
            <c:ext xmlns:c16="http://schemas.microsoft.com/office/drawing/2014/chart" uri="{C3380CC4-5D6E-409C-BE32-E72D297353CC}">
              <c16:uniqueId val="{00000002-45D0-4E89-8D23-603B9CD882BD}"/>
            </c:ext>
          </c:extLst>
        </c:ser>
        <c:ser>
          <c:idx val="3"/>
          <c:order val="3"/>
          <c:tx>
            <c:strRef>
              <c:f>fig.8!$E$42</c:f>
              <c:strCache>
                <c:ptCount val="1"/>
                <c:pt idx="0">
                  <c:v> Contratti di Collaborazione</c:v>
                </c:pt>
              </c:strCache>
            </c:strRef>
          </c:tx>
          <c:spPr>
            <a:solidFill>
              <a:srgbClr val="694A8E"/>
            </a:solidFill>
            <a:ln>
              <a:noFill/>
            </a:ln>
            <a:effectLst/>
            <a:scene3d>
              <a:camera prst="orthographicFront"/>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fig.8!$A$43:$A$64</c:f>
              <c:strCache>
                <c:ptCount val="22"/>
                <c:pt idx="0">
                  <c:v>Piemonte </c:v>
                </c:pt>
                <c:pt idx="1">
                  <c:v>Valle d'Aosta</c:v>
                </c:pt>
                <c:pt idx="2">
                  <c:v>Lombardia </c:v>
                </c:pt>
                <c:pt idx="3">
                  <c:v>         Bolzano</c:v>
                </c:pt>
                <c:pt idx="4">
                  <c:v>        Trento </c:v>
                </c:pt>
                <c:pt idx="5">
                  <c:v>Veneto </c:v>
                </c:pt>
                <c:pt idx="6">
                  <c:v>Friuli Venezia Giulia</c:v>
                </c:pt>
                <c:pt idx="7">
                  <c:v>Liguria </c:v>
                </c:pt>
                <c:pt idx="8">
                  <c:v>Emilia-Romagna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fig.8!$E$43:$E$64</c:f>
              <c:numCache>
                <c:formatCode>0.0</c:formatCode>
                <c:ptCount val="22"/>
                <c:pt idx="0">
                  <c:v>6.9179731433186644</c:v>
                </c:pt>
                <c:pt idx="1">
                  <c:v>2.550276127956653</c:v>
                </c:pt>
                <c:pt idx="2">
                  <c:v>5.9715509978850303</c:v>
                </c:pt>
                <c:pt idx="3">
                  <c:v>3.3196318470199264</c:v>
                </c:pt>
                <c:pt idx="4">
                  <c:v>3.8666513524378341</c:v>
                </c:pt>
                <c:pt idx="5">
                  <c:v>6.6740163548400915</c:v>
                </c:pt>
                <c:pt idx="6">
                  <c:v>5.7746648747372413</c:v>
                </c:pt>
                <c:pt idx="7">
                  <c:v>5.4878479332307126</c:v>
                </c:pt>
                <c:pt idx="8">
                  <c:v>6.438725469696589</c:v>
                </c:pt>
                <c:pt idx="9">
                  <c:v>6.0930453447880497</c:v>
                </c:pt>
                <c:pt idx="10">
                  <c:v>7.9002306730756837</c:v>
                </c:pt>
                <c:pt idx="11">
                  <c:v>7.8621034971583157</c:v>
                </c:pt>
                <c:pt idx="12">
                  <c:v>5.4715980034559513</c:v>
                </c:pt>
                <c:pt idx="13">
                  <c:v>5.2515886954535418</c:v>
                </c:pt>
                <c:pt idx="14">
                  <c:v>5.2835889795832722</c:v>
                </c:pt>
                <c:pt idx="15">
                  <c:v>5.0860536619346162</c:v>
                </c:pt>
                <c:pt idx="16">
                  <c:v>3.5900723668815608</c:v>
                </c:pt>
                <c:pt idx="17">
                  <c:v>2.203116603976357</c:v>
                </c:pt>
                <c:pt idx="18">
                  <c:v>5.589707499201551</c:v>
                </c:pt>
                <c:pt idx="19">
                  <c:v>4.1232560296436311</c:v>
                </c:pt>
                <c:pt idx="20">
                  <c:v>4.6011280752362858</c:v>
                </c:pt>
                <c:pt idx="21">
                  <c:v>5.5033514229520009</c:v>
                </c:pt>
              </c:numCache>
            </c:numRef>
          </c:val>
          <c:extLst>
            <c:ext xmlns:c16="http://schemas.microsoft.com/office/drawing/2014/chart" uri="{C3380CC4-5D6E-409C-BE32-E72D297353CC}">
              <c16:uniqueId val="{00000004-45D0-4E89-8D23-603B9CD882BD}"/>
            </c:ext>
          </c:extLst>
        </c:ser>
        <c:ser>
          <c:idx val="4"/>
          <c:order val="4"/>
          <c:tx>
            <c:strRef>
              <c:f>fig.8!$F$42</c:f>
              <c:strCache>
                <c:ptCount val="1"/>
                <c:pt idx="0">
                  <c:v>Altro (d)</c:v>
                </c:pt>
              </c:strCache>
            </c:strRef>
          </c:tx>
          <c:spPr>
            <a:solidFill>
              <a:srgbClr val="2F9FBC"/>
            </a:solidFill>
            <a:ln>
              <a:noFill/>
            </a:ln>
            <a:effectLst/>
            <a:scene3d>
              <a:camera prst="orthographicFront"/>
              <a:lightRig rig="threePt" dir="t">
                <a:rot lat="0" lon="0" rev="1200000"/>
              </a:lightRig>
            </a:scene3d>
            <a:sp3d>
              <a:bevelT w="63500" h="25400"/>
            </a:sp3d>
          </c:spPr>
          <c:invertIfNegative val="0"/>
          <c:dLbls>
            <c:dLbl>
              <c:idx val="0"/>
              <c:tx>
                <c:rich>
                  <a:bodyPr/>
                  <a:lstStyle/>
                  <a:p>
                    <a:fld id="{49A8DCDC-B460-40F4-8684-E660E26A8E8D}" type="VALUE">
                      <a:rPr lang="en-US" b="1"/>
                      <a:pPr/>
                      <a:t>[VALORE]</a:t>
                    </a:fld>
                    <a:endParaRPr lang="it-IT"/>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6C38-4BAF-A7C2-B0AB1EDE32C5}"/>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fig.8!$A$43:$A$64</c:f>
              <c:strCache>
                <c:ptCount val="22"/>
                <c:pt idx="0">
                  <c:v>Piemonte </c:v>
                </c:pt>
                <c:pt idx="1">
                  <c:v>Valle d'Aosta</c:v>
                </c:pt>
                <c:pt idx="2">
                  <c:v>Lombardia </c:v>
                </c:pt>
                <c:pt idx="3">
                  <c:v>         Bolzano</c:v>
                </c:pt>
                <c:pt idx="4">
                  <c:v>        Trento </c:v>
                </c:pt>
                <c:pt idx="5">
                  <c:v>Veneto </c:v>
                </c:pt>
                <c:pt idx="6">
                  <c:v>Friuli Venezia Giulia</c:v>
                </c:pt>
                <c:pt idx="7">
                  <c:v>Liguria </c:v>
                </c:pt>
                <c:pt idx="8">
                  <c:v>Emilia-Romagna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fig.8!$F$43:$F$64</c:f>
              <c:numCache>
                <c:formatCode>0.0</c:formatCode>
                <c:ptCount val="22"/>
                <c:pt idx="0">
                  <c:v>10.346238328515032</c:v>
                </c:pt>
                <c:pt idx="1">
                  <c:v>10.841929769719703</c:v>
                </c:pt>
                <c:pt idx="2">
                  <c:v>14.857126585982282</c:v>
                </c:pt>
                <c:pt idx="3">
                  <c:v>6.4362235526564007</c:v>
                </c:pt>
                <c:pt idx="4">
                  <c:v>8.4310572560730499</c:v>
                </c:pt>
                <c:pt idx="5">
                  <c:v>10.684377274478743</c:v>
                </c:pt>
                <c:pt idx="6">
                  <c:v>14.583548709466212</c:v>
                </c:pt>
                <c:pt idx="7">
                  <c:v>14.917173885413284</c:v>
                </c:pt>
                <c:pt idx="8">
                  <c:v>13.231611042806815</c:v>
                </c:pt>
                <c:pt idx="9">
                  <c:v>11.55379234901465</c:v>
                </c:pt>
                <c:pt idx="10">
                  <c:v>13.839740202837666</c:v>
                </c:pt>
                <c:pt idx="11">
                  <c:v>16.46941774720058</c:v>
                </c:pt>
                <c:pt idx="12">
                  <c:v>15.013771565123779</c:v>
                </c:pt>
                <c:pt idx="13">
                  <c:v>13.733368783304561</c:v>
                </c:pt>
                <c:pt idx="14">
                  <c:v>5.140902700547664</c:v>
                </c:pt>
                <c:pt idx="15">
                  <c:v>5.5165221429543694</c:v>
                </c:pt>
                <c:pt idx="16">
                  <c:v>6.4808330846872586</c:v>
                </c:pt>
                <c:pt idx="17">
                  <c:v>6.5982097220219913</c:v>
                </c:pt>
                <c:pt idx="18">
                  <c:v>2.3741489100112774</c:v>
                </c:pt>
                <c:pt idx="19">
                  <c:v>3.5540779867769614</c:v>
                </c:pt>
                <c:pt idx="20">
                  <c:v>6.5928492694481573</c:v>
                </c:pt>
                <c:pt idx="21">
                  <c:v>10.871472472724628</c:v>
                </c:pt>
              </c:numCache>
            </c:numRef>
          </c:val>
          <c:extLst>
            <c:ext xmlns:c16="http://schemas.microsoft.com/office/drawing/2014/chart" uri="{C3380CC4-5D6E-409C-BE32-E72D297353CC}">
              <c16:uniqueId val="{00000005-45D0-4E89-8D23-603B9CD882BD}"/>
            </c:ext>
          </c:extLst>
        </c:ser>
        <c:dLbls>
          <c:showLegendKey val="0"/>
          <c:showVal val="0"/>
          <c:showCatName val="0"/>
          <c:showSerName val="0"/>
          <c:showPercent val="0"/>
          <c:showBubbleSize val="0"/>
        </c:dLbls>
        <c:gapWidth val="100"/>
        <c:overlap val="100"/>
        <c:axId val="188932864"/>
        <c:axId val="188934400"/>
      </c:barChart>
      <c:catAx>
        <c:axId val="1889328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it-IT"/>
          </a:p>
        </c:txPr>
        <c:crossAx val="188934400"/>
        <c:crosses val="autoZero"/>
        <c:auto val="1"/>
        <c:lblAlgn val="ctr"/>
        <c:lblOffset val="100"/>
        <c:noMultiLvlLbl val="0"/>
      </c:catAx>
      <c:valAx>
        <c:axId val="188934400"/>
        <c:scaling>
          <c:orientation val="minMax"/>
        </c:scaling>
        <c:delete val="0"/>
        <c:axPos val="b"/>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it-IT"/>
          </a:p>
        </c:txPr>
        <c:crossAx val="188932864"/>
        <c:crosses val="max"/>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bg1"/>
          </a:solidFill>
        </a:defRPr>
      </a:pPr>
      <a:endParaRPr lang="it-IT"/>
    </a:p>
  </c:txPr>
  <c:printSettings>
    <c:headerFooter/>
    <c:pageMargins b="0.75000000000000522" l="0.70000000000000062" r="0.70000000000000062" t="0.750000000000005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7.4496641644399411E-2"/>
          <c:y val="5.1400399414482309E-2"/>
          <c:w val="0.91430380577427817"/>
          <c:h val="0.68910104986876641"/>
        </c:manualLayout>
      </c:layout>
      <c:barChart>
        <c:barDir val="col"/>
        <c:grouping val="stacked"/>
        <c:varyColors val="0"/>
        <c:ser>
          <c:idx val="2"/>
          <c:order val="0"/>
          <c:tx>
            <c:strRef>
              <c:f>fig.9!$A$28</c:f>
              <c:strCache>
                <c:ptCount val="1"/>
                <c:pt idx="0">
                  <c:v>Servizi</c:v>
                </c:pt>
              </c:strCache>
            </c:strRef>
          </c:tx>
          <c:spPr>
            <a:solidFill>
              <a:srgbClr val="193658"/>
            </a:solidFill>
            <a:ln>
              <a:noFill/>
            </a:ln>
            <a:effectLst/>
            <a:scene3d>
              <a:camera prst="orthographicFront"/>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fig.9!$B$25:$D$25</c:f>
              <c:numCache>
                <c:formatCode>General</c:formatCode>
                <c:ptCount val="3"/>
                <c:pt idx="0">
                  <c:v>2021</c:v>
                </c:pt>
                <c:pt idx="1">
                  <c:v>2022</c:v>
                </c:pt>
                <c:pt idx="2">
                  <c:v>2023</c:v>
                </c:pt>
              </c:numCache>
            </c:numRef>
          </c:cat>
          <c:val>
            <c:numRef>
              <c:f>fig.9!$B$28:$D$28</c:f>
              <c:numCache>
                <c:formatCode>0.0</c:formatCode>
                <c:ptCount val="3"/>
                <c:pt idx="0">
                  <c:v>71.974894800656159</c:v>
                </c:pt>
                <c:pt idx="1">
                  <c:v>74.094803589346</c:v>
                </c:pt>
                <c:pt idx="2">
                  <c:v>75.553151358037141</c:v>
                </c:pt>
              </c:numCache>
            </c:numRef>
          </c:val>
          <c:extLst>
            <c:ext xmlns:c16="http://schemas.microsoft.com/office/drawing/2014/chart" uri="{C3380CC4-5D6E-409C-BE32-E72D297353CC}">
              <c16:uniqueId val="{00000000-4122-47DB-B9E6-A08CE99AC6AB}"/>
            </c:ext>
          </c:extLst>
        </c:ser>
        <c:ser>
          <c:idx val="1"/>
          <c:order val="1"/>
          <c:tx>
            <c:strRef>
              <c:f>fig.9!$A$27</c:f>
              <c:strCache>
                <c:ptCount val="1"/>
                <c:pt idx="0">
                  <c:v>Industria</c:v>
                </c:pt>
              </c:strCache>
            </c:strRef>
          </c:tx>
          <c:spPr>
            <a:solidFill>
              <a:srgbClr val="B6CED5"/>
            </a:solidFill>
            <a:ln>
              <a:noFill/>
            </a:ln>
            <a:effectLst/>
          </c:spPr>
          <c:invertIfNegative val="0"/>
          <c:dPt>
            <c:idx val="0"/>
            <c:invertIfNegative val="0"/>
            <c:bubble3D val="0"/>
            <c:spPr>
              <a:solidFill>
                <a:srgbClr val="B6CED5"/>
              </a:solidFill>
              <a:ln>
                <a:noFill/>
              </a:ln>
              <a:effectLst/>
              <a:scene3d>
                <a:camera prst="orthographicFront"/>
                <a:lightRig rig="threePt" dir="t">
                  <a:rot lat="0" lon="0" rev="1200000"/>
                </a:lightRig>
              </a:scene3d>
              <a:sp3d>
                <a:bevelT w="63500" h="25400"/>
              </a:sp3d>
            </c:spPr>
            <c:extLst>
              <c:ext xmlns:c16="http://schemas.microsoft.com/office/drawing/2014/chart" uri="{C3380CC4-5D6E-409C-BE32-E72D297353CC}">
                <c16:uniqueId val="{00000005-4660-4C89-B873-40FFFB01E33A}"/>
              </c:ext>
            </c:extLst>
          </c:dPt>
          <c:dPt>
            <c:idx val="1"/>
            <c:invertIfNegative val="0"/>
            <c:bubble3D val="0"/>
            <c:spPr>
              <a:solidFill>
                <a:srgbClr val="B6CED5"/>
              </a:solidFill>
              <a:ln>
                <a:noFill/>
              </a:ln>
              <a:effectLst/>
              <a:scene3d>
                <a:camera prst="orthographicFront"/>
                <a:lightRig rig="threePt" dir="t">
                  <a:rot lat="0" lon="0" rev="1200000"/>
                </a:lightRig>
              </a:scene3d>
              <a:sp3d>
                <a:bevelT w="63500" h="25400"/>
              </a:sp3d>
            </c:spPr>
            <c:extLst>
              <c:ext xmlns:c16="http://schemas.microsoft.com/office/drawing/2014/chart" uri="{C3380CC4-5D6E-409C-BE32-E72D297353CC}">
                <c16:uniqueId val="{00000003-15BA-496E-9249-AF88EAD4AC6A}"/>
              </c:ext>
            </c:extLst>
          </c:dPt>
          <c:dPt>
            <c:idx val="2"/>
            <c:invertIfNegative val="0"/>
            <c:bubble3D val="0"/>
            <c:spPr>
              <a:solidFill>
                <a:srgbClr val="B6CED5"/>
              </a:solidFill>
              <a:ln>
                <a:noFill/>
              </a:ln>
              <a:effectLst/>
              <a:scene3d>
                <a:camera prst="orthographicFront"/>
                <a:lightRig rig="threePt" dir="t">
                  <a:rot lat="0" lon="0" rev="1200000"/>
                </a:lightRig>
              </a:scene3d>
              <a:sp3d>
                <a:bevelT w="63500" h="25400"/>
              </a:sp3d>
            </c:spPr>
            <c:extLst>
              <c:ext xmlns:c16="http://schemas.microsoft.com/office/drawing/2014/chart" uri="{C3380CC4-5D6E-409C-BE32-E72D297353CC}">
                <c16:uniqueId val="{00000001-CE06-461F-B128-DCAD582567C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fig.9!$B$25:$D$25</c:f>
              <c:numCache>
                <c:formatCode>General</c:formatCode>
                <c:ptCount val="3"/>
                <c:pt idx="0">
                  <c:v>2021</c:v>
                </c:pt>
                <c:pt idx="1">
                  <c:v>2022</c:v>
                </c:pt>
                <c:pt idx="2">
                  <c:v>2023</c:v>
                </c:pt>
              </c:numCache>
            </c:numRef>
          </c:cat>
          <c:val>
            <c:numRef>
              <c:f>fig.9!$B$27:$D$27</c:f>
              <c:numCache>
                <c:formatCode>0.0</c:formatCode>
                <c:ptCount val="3"/>
                <c:pt idx="0">
                  <c:v>14.202496960027331</c:v>
                </c:pt>
                <c:pt idx="1">
                  <c:v>13.897676238203205</c:v>
                </c:pt>
                <c:pt idx="2">
                  <c:v>13.218321474220668</c:v>
                </c:pt>
              </c:numCache>
            </c:numRef>
          </c:val>
          <c:extLst>
            <c:ext xmlns:c16="http://schemas.microsoft.com/office/drawing/2014/chart" uri="{C3380CC4-5D6E-409C-BE32-E72D297353CC}">
              <c16:uniqueId val="{00000001-4122-47DB-B9E6-A08CE99AC6AB}"/>
            </c:ext>
          </c:extLst>
        </c:ser>
        <c:ser>
          <c:idx val="0"/>
          <c:order val="2"/>
          <c:tx>
            <c:strRef>
              <c:f>fig.9!$A$26</c:f>
              <c:strCache>
                <c:ptCount val="1"/>
                <c:pt idx="0">
                  <c:v>Agricoltura</c:v>
                </c:pt>
              </c:strCache>
            </c:strRef>
          </c:tx>
          <c:spPr>
            <a:solidFill>
              <a:srgbClr val="939393"/>
            </a:solidFill>
            <a:ln>
              <a:noFill/>
            </a:ln>
            <a:effectLst/>
            <a:scene3d>
              <a:camera prst="orthographicFront"/>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fig.9!$B$25:$D$25</c:f>
              <c:numCache>
                <c:formatCode>General</c:formatCode>
                <c:ptCount val="3"/>
                <c:pt idx="0">
                  <c:v>2021</c:v>
                </c:pt>
                <c:pt idx="1">
                  <c:v>2022</c:v>
                </c:pt>
                <c:pt idx="2">
                  <c:v>2023</c:v>
                </c:pt>
              </c:numCache>
            </c:numRef>
          </c:cat>
          <c:val>
            <c:numRef>
              <c:f>fig.9!$B$26:$D$26</c:f>
              <c:numCache>
                <c:formatCode>0.0</c:formatCode>
                <c:ptCount val="3"/>
                <c:pt idx="0">
                  <c:v>13.82260823931651</c:v>
                </c:pt>
                <c:pt idx="1">
                  <c:v>12.007520172450796</c:v>
                </c:pt>
                <c:pt idx="2">
                  <c:v>11.228527167742193</c:v>
                </c:pt>
              </c:numCache>
            </c:numRef>
          </c:val>
          <c:extLst>
            <c:ext xmlns:c16="http://schemas.microsoft.com/office/drawing/2014/chart" uri="{C3380CC4-5D6E-409C-BE32-E72D297353CC}">
              <c16:uniqueId val="{00000002-4122-47DB-B9E6-A08CE99AC6AB}"/>
            </c:ext>
          </c:extLst>
        </c:ser>
        <c:dLbls>
          <c:showLegendKey val="0"/>
          <c:showVal val="0"/>
          <c:showCatName val="0"/>
          <c:showSerName val="0"/>
          <c:showPercent val="0"/>
          <c:showBubbleSize val="0"/>
        </c:dLbls>
        <c:gapWidth val="150"/>
        <c:overlap val="100"/>
        <c:axId val="183579008"/>
        <c:axId val="183580544"/>
      </c:barChart>
      <c:catAx>
        <c:axId val="18357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3580544"/>
        <c:crosses val="autoZero"/>
        <c:auto val="1"/>
        <c:lblAlgn val="ctr"/>
        <c:lblOffset val="100"/>
        <c:noMultiLvlLbl val="0"/>
      </c:catAx>
      <c:valAx>
        <c:axId val="183580544"/>
        <c:scaling>
          <c:orientation val="minMax"/>
          <c:max val="100"/>
        </c:scaling>
        <c:delete val="0"/>
        <c:axPos val="l"/>
        <c:numFmt formatCode="##,#0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3579008"/>
        <c:crosses val="autoZero"/>
        <c:crossBetween val="between"/>
      </c:valAx>
      <c:spPr>
        <a:noFill/>
        <a:ln>
          <a:noFill/>
        </a:ln>
        <a:effectLst/>
      </c:spPr>
    </c:plotArea>
    <c:legend>
      <c:legendPos val="b"/>
      <c:layout>
        <c:manualLayout>
          <c:xMode val="edge"/>
          <c:yMode val="edge"/>
          <c:x val="0.31268848165988283"/>
          <c:y val="0.89460899281162765"/>
          <c:w val="0.37963914217269118"/>
          <c:h val="7.774760705015536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rot lat="0" lon="0" rev="1200000"/>
      </a:lightRig>
    </a:scene3d>
    <a:sp3d>
      <a:bevelT w="63500" h="25400"/>
    </a:sp3d>
  </c:spPr>
  <c:txPr>
    <a:bodyPr/>
    <a:lstStyle/>
    <a:p>
      <a:pPr>
        <a:defRPr/>
      </a:pPr>
      <a:endParaRPr lang="it-IT"/>
    </a:p>
  </c:txPr>
  <c:printSettings>
    <c:headerFooter/>
    <c:pageMargins b="0.75000000000000433" l="0.70000000000000062" r="0.70000000000000062" t="0.7500000000000043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0.44644256646241032"/>
          <c:y val="3.7567490218031949E-2"/>
          <c:w val="0.49329199248092293"/>
          <c:h val="0.82132467802023268"/>
        </c:manualLayout>
      </c:layout>
      <c:barChart>
        <c:barDir val="bar"/>
        <c:grouping val="clustered"/>
        <c:varyColors val="0"/>
        <c:ser>
          <c:idx val="3"/>
          <c:order val="0"/>
          <c:tx>
            <c:strRef>
              <c:f>fig.10!$E$31</c:f>
              <c:strCache>
                <c:ptCount val="1"/>
                <c:pt idx="0">
                  <c:v>2021</c:v>
                </c:pt>
              </c:strCache>
            </c:strRef>
          </c:tx>
          <c:spPr>
            <a:solidFill>
              <a:srgbClr val="D9A58C"/>
            </a:solidFill>
            <a:ln>
              <a:noFill/>
            </a:ln>
            <a:effectLst/>
            <a:scene3d>
              <a:camera prst="orthographicFront"/>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5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fig.10!$A$32:$A$41</c:f>
              <c:strCache>
                <c:ptCount val="10"/>
                <c:pt idx="0">
                  <c:v>Agricoltura</c:v>
                </c:pt>
                <c:pt idx="1">
                  <c:v>Industria in senso stretto</c:v>
                </c:pt>
                <c:pt idx="2">
                  <c:v>Costruzioni</c:v>
                </c:pt>
                <c:pt idx="3">
                  <c:v>Commercio e riparazioni</c:v>
                </c:pt>
                <c:pt idx="4">
                  <c:v>Alberghi e ristoranti</c:v>
                </c:pt>
                <c:pt idx="5">
                  <c:v>Trasporti, comunicazioni, attività finanziarie e altri servizi alle imprese</c:v>
                </c:pt>
                <c:pt idx="6">
                  <c:v>P.A., istruzione e sanità</c:v>
                </c:pt>
                <c:pt idx="7">
                  <c:v>        di cui: Istruzione </c:v>
                </c:pt>
                <c:pt idx="8">
                  <c:v>Attività svolte da famiglie e convivenze</c:v>
                </c:pt>
                <c:pt idx="9">
                  <c:v>Altri servizi pubblici, sociali e personali</c:v>
                </c:pt>
              </c:strCache>
            </c:strRef>
          </c:cat>
          <c:val>
            <c:numRef>
              <c:f>fig.10!$E$32:$E$41</c:f>
              <c:numCache>
                <c:formatCode>0.0</c:formatCode>
                <c:ptCount val="10"/>
                <c:pt idx="0">
                  <c:v>13.82260823931651</c:v>
                </c:pt>
                <c:pt idx="1">
                  <c:v>8.0099339526864899</c:v>
                </c:pt>
                <c:pt idx="2">
                  <c:v>6.1925630073408406</c:v>
                </c:pt>
                <c:pt idx="3">
                  <c:v>6.969827445780183</c:v>
                </c:pt>
                <c:pt idx="4">
                  <c:v>15.511767621935704</c:v>
                </c:pt>
                <c:pt idx="5">
                  <c:v>14.658735001554108</c:v>
                </c:pt>
                <c:pt idx="6">
                  <c:v>17.225317226981399</c:v>
                </c:pt>
                <c:pt idx="7">
                  <c:v>12.162532215785669</c:v>
                </c:pt>
                <c:pt idx="8">
                  <c:v>3.8642036944583125</c:v>
                </c:pt>
                <c:pt idx="9">
                  <c:v>13.745043809946456</c:v>
                </c:pt>
              </c:numCache>
            </c:numRef>
          </c:val>
          <c:extLst>
            <c:ext xmlns:c16="http://schemas.microsoft.com/office/drawing/2014/chart" uri="{C3380CC4-5D6E-409C-BE32-E72D297353CC}">
              <c16:uniqueId val="{00000000-198F-47FE-96CB-E44587493524}"/>
            </c:ext>
          </c:extLst>
        </c:ser>
        <c:ser>
          <c:idx val="1"/>
          <c:order val="1"/>
          <c:tx>
            <c:strRef>
              <c:f>fig.10!$F$31</c:f>
              <c:strCache>
                <c:ptCount val="1"/>
                <c:pt idx="0">
                  <c:v>2022</c:v>
                </c:pt>
              </c:strCache>
            </c:strRef>
          </c:tx>
          <c:spPr>
            <a:solidFill>
              <a:srgbClr val="E37A22"/>
            </a:solidFill>
            <a:ln>
              <a:noFill/>
            </a:ln>
            <a:effectLst/>
            <a:scene3d>
              <a:camera prst="orthographicFront"/>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50" b="0" i="0" u="none" strike="noStrike" kern="1200" baseline="0">
                    <a:solidFill>
                      <a:schemeClr val="tx1">
                        <a:lumMod val="75000"/>
                        <a:lumOff val="25000"/>
                      </a:schemeClr>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fig.10!$A$32:$A$41</c:f>
              <c:strCache>
                <c:ptCount val="10"/>
                <c:pt idx="0">
                  <c:v>Agricoltura</c:v>
                </c:pt>
                <c:pt idx="1">
                  <c:v>Industria in senso stretto</c:v>
                </c:pt>
                <c:pt idx="2">
                  <c:v>Costruzioni</c:v>
                </c:pt>
                <c:pt idx="3">
                  <c:v>Commercio e riparazioni</c:v>
                </c:pt>
                <c:pt idx="4">
                  <c:v>Alberghi e ristoranti</c:v>
                </c:pt>
                <c:pt idx="5">
                  <c:v>Trasporti, comunicazioni, attività finanziarie e altri servizi alle imprese</c:v>
                </c:pt>
                <c:pt idx="6">
                  <c:v>P.A., istruzione e sanità</c:v>
                </c:pt>
                <c:pt idx="7">
                  <c:v>        di cui: Istruzione </c:v>
                </c:pt>
                <c:pt idx="8">
                  <c:v>Attività svolte da famiglie e convivenze</c:v>
                </c:pt>
                <c:pt idx="9">
                  <c:v>Altri servizi pubblici, sociali e personali</c:v>
                </c:pt>
              </c:strCache>
            </c:strRef>
          </c:cat>
          <c:val>
            <c:numRef>
              <c:f>fig.10!$F$32:$F$41</c:f>
              <c:numCache>
                <c:formatCode>0.0</c:formatCode>
                <c:ptCount val="10"/>
                <c:pt idx="0">
                  <c:v>12.007520172450796</c:v>
                </c:pt>
                <c:pt idx="1">
                  <c:v>7.9552828498729342</c:v>
                </c:pt>
                <c:pt idx="2">
                  <c:v>5.9423933883302702</c:v>
                </c:pt>
                <c:pt idx="3">
                  <c:v>6.9570227212792535</c:v>
                </c:pt>
                <c:pt idx="4">
                  <c:v>17.370933139679916</c:v>
                </c:pt>
                <c:pt idx="5">
                  <c:v>14.814573422652542</c:v>
                </c:pt>
                <c:pt idx="6">
                  <c:v>17.120366315392673</c:v>
                </c:pt>
                <c:pt idx="7">
                  <c:v>12.237322577860631</c:v>
                </c:pt>
                <c:pt idx="8">
                  <c:v>3.1856198084003235</c:v>
                </c:pt>
                <c:pt idx="9">
                  <c:v>14.646288181941291</c:v>
                </c:pt>
              </c:numCache>
            </c:numRef>
          </c:val>
          <c:extLst>
            <c:ext xmlns:c16="http://schemas.microsoft.com/office/drawing/2014/chart" uri="{C3380CC4-5D6E-409C-BE32-E72D297353CC}">
              <c16:uniqueId val="{00000001-198F-47FE-96CB-E44587493524}"/>
            </c:ext>
          </c:extLst>
        </c:ser>
        <c:ser>
          <c:idx val="2"/>
          <c:order val="2"/>
          <c:tx>
            <c:strRef>
              <c:f>fig.10!$G$31</c:f>
              <c:strCache>
                <c:ptCount val="1"/>
                <c:pt idx="0">
                  <c:v>2023</c:v>
                </c:pt>
              </c:strCache>
            </c:strRef>
          </c:tx>
          <c:spPr>
            <a:solidFill>
              <a:srgbClr val="CE7F4D"/>
            </a:solidFill>
            <a:ln>
              <a:noFill/>
            </a:ln>
            <a:effectLst/>
            <a:scene3d>
              <a:camera prst="orthographicFront"/>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50" b="0" i="0" u="none" strike="noStrike" kern="1200" baseline="0">
                    <a:solidFill>
                      <a:schemeClr val="tx1">
                        <a:lumMod val="75000"/>
                        <a:lumOff val="25000"/>
                      </a:schemeClr>
                    </a:solidFill>
                    <a:latin typeface="+mn-lt"/>
                    <a:ea typeface="+mn-ea"/>
                    <a:cs typeface="+mn-cs"/>
                  </a:defRPr>
                </a:pPr>
                <a:endParaRPr lang="it-IT"/>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fig.10!$A$32:$A$41</c:f>
              <c:strCache>
                <c:ptCount val="10"/>
                <c:pt idx="0">
                  <c:v>Agricoltura</c:v>
                </c:pt>
                <c:pt idx="1">
                  <c:v>Industria in senso stretto</c:v>
                </c:pt>
                <c:pt idx="2">
                  <c:v>Costruzioni</c:v>
                </c:pt>
                <c:pt idx="3">
                  <c:v>Commercio e riparazioni</c:v>
                </c:pt>
                <c:pt idx="4">
                  <c:v>Alberghi e ristoranti</c:v>
                </c:pt>
                <c:pt idx="5">
                  <c:v>Trasporti, comunicazioni, attività finanziarie e altri servizi alle imprese</c:v>
                </c:pt>
                <c:pt idx="6">
                  <c:v>P.A., istruzione e sanità</c:v>
                </c:pt>
                <c:pt idx="7">
                  <c:v>        di cui: Istruzione </c:v>
                </c:pt>
                <c:pt idx="8">
                  <c:v>Attività svolte da famiglie e convivenze</c:v>
                </c:pt>
                <c:pt idx="9">
                  <c:v>Altri servizi pubblici, sociali e personali</c:v>
                </c:pt>
              </c:strCache>
            </c:strRef>
          </c:cat>
          <c:val>
            <c:numRef>
              <c:f>fig.10!$G$32:$G$41</c:f>
              <c:numCache>
                <c:formatCode>0.0</c:formatCode>
                <c:ptCount val="10"/>
                <c:pt idx="0">
                  <c:v>11.228527167742193</c:v>
                </c:pt>
                <c:pt idx="1">
                  <c:v>7.4676188737171838</c:v>
                </c:pt>
                <c:pt idx="2">
                  <c:v>5.7507026005034847</c:v>
                </c:pt>
                <c:pt idx="3">
                  <c:v>6.9131116166164599</c:v>
                </c:pt>
                <c:pt idx="4">
                  <c:v>18.050952277172236</c:v>
                </c:pt>
                <c:pt idx="5">
                  <c:v>14.125492531769154</c:v>
                </c:pt>
                <c:pt idx="6">
                  <c:v>16.173875447150269</c:v>
                </c:pt>
                <c:pt idx="7">
                  <c:v>11.263853214995411</c:v>
                </c:pt>
                <c:pt idx="8">
                  <c:v>2.9621556140685179</c:v>
                </c:pt>
                <c:pt idx="9">
                  <c:v>17.327563871260502</c:v>
                </c:pt>
              </c:numCache>
            </c:numRef>
          </c:val>
          <c:extLst>
            <c:ext xmlns:c16="http://schemas.microsoft.com/office/drawing/2014/chart" uri="{C3380CC4-5D6E-409C-BE32-E72D297353CC}">
              <c16:uniqueId val="{00000002-198F-47FE-96CB-E44587493524}"/>
            </c:ext>
          </c:extLst>
        </c:ser>
        <c:dLbls>
          <c:showLegendKey val="0"/>
          <c:showVal val="0"/>
          <c:showCatName val="0"/>
          <c:showSerName val="0"/>
          <c:showPercent val="0"/>
          <c:showBubbleSize val="0"/>
        </c:dLbls>
        <c:gapWidth val="182"/>
        <c:axId val="183673216"/>
        <c:axId val="183674752"/>
      </c:barChart>
      <c:catAx>
        <c:axId val="183673216"/>
        <c:scaling>
          <c:orientation val="minMax"/>
        </c:scaling>
        <c:delete val="0"/>
        <c:axPos val="l"/>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3674752"/>
        <c:crosses val="autoZero"/>
        <c:auto val="1"/>
        <c:lblAlgn val="ctr"/>
        <c:lblOffset val="100"/>
        <c:noMultiLvlLbl val="0"/>
      </c:catAx>
      <c:valAx>
        <c:axId val="18367475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3673216"/>
        <c:crosses val="autoZero"/>
        <c:crossBetween val="between"/>
        <c:majorUnit val="2"/>
      </c:valAx>
      <c:spPr>
        <a:noFill/>
        <a:ln>
          <a:noFill/>
        </a:ln>
        <a:effectLst/>
      </c:spPr>
    </c:plotArea>
    <c:legend>
      <c:legendPos val="r"/>
      <c:layout>
        <c:manualLayout>
          <c:xMode val="edge"/>
          <c:yMode val="edge"/>
          <c:x val="0.93490403847630876"/>
          <c:y val="8.038635155524923E-2"/>
          <c:w val="6.328519316858032E-2"/>
          <c:h val="0.1584889586336082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000000000000078" l="0.70000000000000062" r="0.70000000000000062" t="0.75000000000000078"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9">
  <a:schemeClr val="accent6"/>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 id="19">
  <a:schemeClr val="accent6"/>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123824</xdr:colOff>
      <xdr:row>0</xdr:row>
      <xdr:rowOff>523875</xdr:rowOff>
    </xdr:from>
    <xdr:to>
      <xdr:col>9</xdr:col>
      <xdr:colOff>438150</xdr:colOff>
      <xdr:row>18</xdr:row>
      <xdr:rowOff>38100</xdr:rowOff>
    </xdr:to>
    <xdr:graphicFrame macro="">
      <xdr:nvGraphicFramePr>
        <xdr:cNvPr id="2" name="Grafico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0</xdr:row>
      <xdr:rowOff>285750</xdr:rowOff>
    </xdr:from>
    <xdr:to>
      <xdr:col>9</xdr:col>
      <xdr:colOff>504825</xdr:colOff>
      <xdr:row>17</xdr:row>
      <xdr:rowOff>9525</xdr:rowOff>
    </xdr:to>
    <xdr:graphicFrame macro="">
      <xdr:nvGraphicFramePr>
        <xdr:cNvPr id="115" name="Grafico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50481</xdr:rowOff>
    </xdr:from>
    <xdr:to>
      <xdr:col>7</xdr:col>
      <xdr:colOff>1544954</xdr:colOff>
      <xdr:row>24</xdr:row>
      <xdr:rowOff>38100</xdr:rowOff>
    </xdr:to>
    <xdr:graphicFrame macro="">
      <xdr:nvGraphicFramePr>
        <xdr:cNvPr id="104" name="Grafico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2</xdr:row>
      <xdr:rowOff>104775</xdr:rowOff>
    </xdr:from>
    <xdr:to>
      <xdr:col>9</xdr:col>
      <xdr:colOff>200025</xdr:colOff>
      <xdr:row>21</xdr:row>
      <xdr:rowOff>76200</xdr:rowOff>
    </xdr:to>
    <xdr:graphicFrame macro="">
      <xdr:nvGraphicFramePr>
        <xdr:cNvPr id="3" name="Grafico 2">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554777</xdr:colOff>
      <xdr:row>3</xdr:row>
      <xdr:rowOff>55004</xdr:rowOff>
    </xdr:from>
    <xdr:to>
      <xdr:col>7</xdr:col>
      <xdr:colOff>429895</xdr:colOff>
      <xdr:row>28</xdr:row>
      <xdr:rowOff>10795</xdr:rowOff>
    </xdr:to>
    <xdr:graphicFrame macro="">
      <xdr:nvGraphicFramePr>
        <xdr:cNvPr id="2" name="Grafico 9">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85725</xdr:colOff>
      <xdr:row>1</xdr:row>
      <xdr:rowOff>0</xdr:rowOff>
    </xdr:from>
    <xdr:to>
      <xdr:col>5</xdr:col>
      <xdr:colOff>5086350</xdr:colOff>
      <xdr:row>23</xdr:row>
      <xdr:rowOff>38100</xdr:rowOff>
    </xdr:to>
    <xdr:graphicFrame macro="">
      <xdr:nvGraphicFramePr>
        <xdr:cNvPr id="2" name="Grafico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209549</xdr:colOff>
      <xdr:row>1</xdr:row>
      <xdr:rowOff>144144</xdr:rowOff>
    </xdr:from>
    <xdr:to>
      <xdr:col>8</xdr:col>
      <xdr:colOff>54207</xdr:colOff>
      <xdr:row>17</xdr:row>
      <xdr:rowOff>57149</xdr:rowOff>
    </xdr:to>
    <xdr:graphicFrame macro="">
      <xdr:nvGraphicFramePr>
        <xdr:cNvPr id="7" name="Grafico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350520</xdr:colOff>
      <xdr:row>1</xdr:row>
      <xdr:rowOff>129540</xdr:rowOff>
    </xdr:from>
    <xdr:to>
      <xdr:col>18</xdr:col>
      <xdr:colOff>259079</xdr:colOff>
      <xdr:row>17</xdr:row>
      <xdr:rowOff>68580</xdr:rowOff>
    </xdr:to>
    <xdr:graphicFrame macro="">
      <xdr:nvGraphicFramePr>
        <xdr:cNvPr id="6" name="Grafico 3">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104775</xdr:rowOff>
    </xdr:from>
    <xdr:to>
      <xdr:col>11</xdr:col>
      <xdr:colOff>428625</xdr:colOff>
      <xdr:row>16</xdr:row>
      <xdr:rowOff>133350</xdr:rowOff>
    </xdr:to>
    <xdr:graphicFrame macro="">
      <xdr:nvGraphicFramePr>
        <xdr:cNvPr id="2" name="Grafico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57150</xdr:colOff>
      <xdr:row>1</xdr:row>
      <xdr:rowOff>152400</xdr:rowOff>
    </xdr:from>
    <xdr:to>
      <xdr:col>4</xdr:col>
      <xdr:colOff>409575</xdr:colOff>
      <xdr:row>16</xdr:row>
      <xdr:rowOff>19050</xdr:rowOff>
    </xdr:to>
    <xdr:graphicFrame macro="">
      <xdr:nvGraphicFramePr>
        <xdr:cNvPr id="2" name="Grafico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32384</xdr:rowOff>
    </xdr:from>
    <xdr:to>
      <xdr:col>4</xdr:col>
      <xdr:colOff>323850</xdr:colOff>
      <xdr:row>18</xdr:row>
      <xdr:rowOff>28575</xdr:rowOff>
    </xdr:to>
    <xdr:graphicFrame macro="">
      <xdr:nvGraphicFramePr>
        <xdr:cNvPr id="2" name="Grafico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2</xdr:row>
      <xdr:rowOff>28575</xdr:rowOff>
    </xdr:from>
    <xdr:to>
      <xdr:col>6</xdr:col>
      <xdr:colOff>590550</xdr:colOff>
      <xdr:row>17</xdr:row>
      <xdr:rowOff>0</xdr:rowOff>
    </xdr:to>
    <xdr:graphicFrame macro="">
      <xdr:nvGraphicFramePr>
        <xdr:cNvPr id="75" name="Grafico 2">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2</xdr:row>
      <xdr:rowOff>38100</xdr:rowOff>
    </xdr:from>
    <xdr:to>
      <xdr:col>8</xdr:col>
      <xdr:colOff>314325</xdr:colOff>
      <xdr:row>17</xdr:row>
      <xdr:rowOff>95250</xdr:rowOff>
    </xdr:to>
    <xdr:graphicFrame macro="">
      <xdr:nvGraphicFramePr>
        <xdr:cNvPr id="2" name="Grafico 2">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xdr:row>
      <xdr:rowOff>152400</xdr:rowOff>
    </xdr:from>
    <xdr:to>
      <xdr:col>10</xdr:col>
      <xdr:colOff>373380</xdr:colOff>
      <xdr:row>25</xdr:row>
      <xdr:rowOff>19050</xdr:rowOff>
    </xdr:to>
    <xdr:graphicFrame macro="">
      <xdr:nvGraphicFramePr>
        <xdr:cNvPr id="8"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0.36037</cdr:x>
      <cdr:y>0.60129</cdr:y>
    </cdr:from>
    <cdr:to>
      <cdr:x>0.4389</cdr:x>
      <cdr:y>0.65273</cdr:y>
    </cdr:to>
    <cdr:sp macro="" textlink="">
      <cdr:nvSpPr>
        <cdr:cNvPr id="7" name="TextBox 6"/>
        <cdr:cNvSpPr txBox="1"/>
      </cdr:nvSpPr>
      <cdr:spPr>
        <a:xfrm xmlns:a="http://schemas.openxmlformats.org/drawingml/2006/main">
          <a:off x="2361577" y="2849880"/>
          <a:ext cx="514622" cy="2438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it-IT" sz="900" b="1"/>
        </a:p>
      </cdr:txBody>
    </cdr:sp>
  </cdr:relSizeAnchor>
  <cdr:relSizeAnchor xmlns:cdr="http://schemas.openxmlformats.org/drawingml/2006/chartDrawing">
    <cdr:from>
      <cdr:x>0.29141</cdr:x>
      <cdr:y>0.61736</cdr:y>
    </cdr:from>
    <cdr:to>
      <cdr:x>0.38808</cdr:x>
      <cdr:y>0.65273</cdr:y>
    </cdr:to>
    <cdr:sp macro="" textlink="">
      <cdr:nvSpPr>
        <cdr:cNvPr id="8" name="TextBox 1"/>
        <cdr:cNvSpPr txBox="1"/>
      </cdr:nvSpPr>
      <cdr:spPr>
        <a:xfrm xmlns:a="http://schemas.openxmlformats.org/drawingml/2006/main">
          <a:off x="1909650" y="2926080"/>
          <a:ext cx="633525" cy="1676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0.31222</cdr:x>
      <cdr:y>0.48357</cdr:y>
    </cdr:from>
    <cdr:to>
      <cdr:x>0.39049</cdr:x>
      <cdr:y>0.53876</cdr:y>
    </cdr:to>
    <cdr:sp macro="" textlink="">
      <cdr:nvSpPr>
        <cdr:cNvPr id="10" name="TextBox 1"/>
        <cdr:cNvSpPr txBox="1"/>
      </cdr:nvSpPr>
      <cdr:spPr>
        <a:xfrm xmlns:a="http://schemas.openxmlformats.org/drawingml/2006/main">
          <a:off x="2046037" y="2291925"/>
          <a:ext cx="512919" cy="261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0.34622</cdr:x>
      <cdr:y>0.47353</cdr:y>
    </cdr:from>
    <cdr:to>
      <cdr:x>0.42449</cdr:x>
      <cdr:y>0.52897</cdr:y>
    </cdr:to>
    <cdr:sp macro="" textlink="">
      <cdr:nvSpPr>
        <cdr:cNvPr id="11" name="TextBox 1"/>
        <cdr:cNvSpPr txBox="1"/>
      </cdr:nvSpPr>
      <cdr:spPr>
        <a:xfrm xmlns:a="http://schemas.openxmlformats.org/drawingml/2006/main">
          <a:off x="2268872" y="2244343"/>
          <a:ext cx="512919" cy="262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0.24317</cdr:x>
      <cdr:y>0.62698</cdr:y>
    </cdr:from>
    <cdr:to>
      <cdr:x>0.32194</cdr:x>
      <cdr:y>0.68217</cdr:y>
    </cdr:to>
    <cdr:sp macro="" textlink="">
      <cdr:nvSpPr>
        <cdr:cNvPr id="14" name="TextBox 1"/>
        <cdr:cNvSpPr txBox="1"/>
      </cdr:nvSpPr>
      <cdr:spPr>
        <a:xfrm xmlns:a="http://schemas.openxmlformats.org/drawingml/2006/main">
          <a:off x="1593548" y="2971670"/>
          <a:ext cx="516195" cy="2615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0.39494</cdr:x>
      <cdr:y>0.48586</cdr:y>
    </cdr:from>
    <cdr:to>
      <cdr:x>0.47322</cdr:x>
      <cdr:y>0.54105</cdr:y>
    </cdr:to>
    <cdr:sp macro="" textlink="">
      <cdr:nvSpPr>
        <cdr:cNvPr id="16" name="TextBox 1"/>
        <cdr:cNvSpPr txBox="1"/>
      </cdr:nvSpPr>
      <cdr:spPr>
        <a:xfrm xmlns:a="http://schemas.openxmlformats.org/drawingml/2006/main">
          <a:off x="2588119" y="2302809"/>
          <a:ext cx="512985" cy="261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0.44146</cdr:x>
      <cdr:y>0.67799</cdr:y>
    </cdr:from>
    <cdr:to>
      <cdr:x>0.51974</cdr:x>
      <cdr:y>0.73318</cdr:y>
    </cdr:to>
    <cdr:sp macro="" textlink="">
      <cdr:nvSpPr>
        <cdr:cNvPr id="18" name="TextBox 1"/>
        <cdr:cNvSpPr txBox="1"/>
      </cdr:nvSpPr>
      <cdr:spPr>
        <a:xfrm xmlns:a="http://schemas.openxmlformats.org/drawingml/2006/main">
          <a:off x="2892947" y="3213406"/>
          <a:ext cx="512984" cy="2615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it-IT" sz="900" b="1"/>
        </a:p>
      </cdr:txBody>
    </cdr:sp>
  </cdr:relSizeAnchor>
  <cdr:relSizeAnchor xmlns:cdr="http://schemas.openxmlformats.org/drawingml/2006/chartDrawing">
    <cdr:from>
      <cdr:x>0.20439</cdr:x>
      <cdr:y>0.66313</cdr:y>
    </cdr:from>
    <cdr:to>
      <cdr:x>0.28266</cdr:x>
      <cdr:y>0.71856</cdr:y>
    </cdr:to>
    <cdr:sp macro="" textlink="">
      <cdr:nvSpPr>
        <cdr:cNvPr id="19" name="TextBox 1"/>
        <cdr:cNvSpPr txBox="1"/>
      </cdr:nvSpPr>
      <cdr:spPr>
        <a:xfrm xmlns:a="http://schemas.openxmlformats.org/drawingml/2006/main">
          <a:off x="1339393" y="3142976"/>
          <a:ext cx="512919" cy="2627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0.28273</cdr:x>
      <cdr:y>0.39</cdr:y>
    </cdr:from>
    <cdr:to>
      <cdr:x>0.361</cdr:x>
      <cdr:y>0.44519</cdr:y>
    </cdr:to>
    <cdr:sp macro="" textlink="">
      <cdr:nvSpPr>
        <cdr:cNvPr id="20" name="TextBox 1"/>
        <cdr:cNvSpPr txBox="1"/>
      </cdr:nvSpPr>
      <cdr:spPr>
        <a:xfrm xmlns:a="http://schemas.openxmlformats.org/drawingml/2006/main">
          <a:off x="1800329" y="1611923"/>
          <a:ext cx="498428" cy="2281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0.32547</cdr:x>
      <cdr:y>0.36495</cdr:y>
    </cdr:from>
    <cdr:to>
      <cdr:x>0.39855</cdr:x>
      <cdr:y>0.41158</cdr:y>
    </cdr:to>
    <cdr:sp macro="" textlink="">
      <cdr:nvSpPr>
        <cdr:cNvPr id="22" name="TextBox 1"/>
        <cdr:cNvSpPr txBox="1"/>
      </cdr:nvSpPr>
      <cdr:spPr>
        <a:xfrm xmlns:a="http://schemas.openxmlformats.org/drawingml/2006/main">
          <a:off x="2132870" y="1729740"/>
          <a:ext cx="478885" cy="2209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0.48063</cdr:x>
      <cdr:y>0.71621</cdr:y>
    </cdr:from>
    <cdr:to>
      <cdr:x>0.55891</cdr:x>
      <cdr:y>0.77189</cdr:y>
    </cdr:to>
    <cdr:sp macro="" textlink="">
      <cdr:nvSpPr>
        <cdr:cNvPr id="23" name="TextBox 1"/>
        <cdr:cNvSpPr txBox="1"/>
      </cdr:nvSpPr>
      <cdr:spPr>
        <a:xfrm xmlns:a="http://schemas.openxmlformats.org/drawingml/2006/main">
          <a:off x="3149643" y="3394587"/>
          <a:ext cx="512985" cy="2639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it-IT" sz="900" b="1"/>
        </a:p>
      </cdr:txBody>
    </cdr:sp>
  </cdr:relSizeAnchor>
  <cdr:relSizeAnchor xmlns:cdr="http://schemas.openxmlformats.org/drawingml/2006/chartDrawing">
    <cdr:from>
      <cdr:x>0.17756</cdr:x>
      <cdr:y>0.71835</cdr:y>
    </cdr:from>
    <cdr:to>
      <cdr:x>0.25583</cdr:x>
      <cdr:y>0.77378</cdr:y>
    </cdr:to>
    <cdr:sp macro="" textlink="">
      <cdr:nvSpPr>
        <cdr:cNvPr id="24" name="TextBox 1"/>
        <cdr:cNvSpPr txBox="1"/>
      </cdr:nvSpPr>
      <cdr:spPr>
        <a:xfrm xmlns:a="http://schemas.openxmlformats.org/drawingml/2006/main">
          <a:off x="1163579" y="3404729"/>
          <a:ext cx="512919" cy="2627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0.23238</cdr:x>
      <cdr:y>0.34466</cdr:y>
    </cdr:from>
    <cdr:to>
      <cdr:x>0.31065</cdr:x>
      <cdr:y>0.39985</cdr:y>
    </cdr:to>
    <cdr:sp macro="" textlink="">
      <cdr:nvSpPr>
        <cdr:cNvPr id="25" name="TextBox 1"/>
        <cdr:cNvSpPr txBox="1"/>
      </cdr:nvSpPr>
      <cdr:spPr>
        <a:xfrm xmlns:a="http://schemas.openxmlformats.org/drawingml/2006/main">
          <a:off x="1522801" y="1633549"/>
          <a:ext cx="512919" cy="2615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0.30987</cdr:x>
      <cdr:y>0.29878</cdr:y>
    </cdr:from>
    <cdr:to>
      <cdr:x>0.38815</cdr:x>
      <cdr:y>0.35397</cdr:y>
    </cdr:to>
    <cdr:sp macro="" textlink="">
      <cdr:nvSpPr>
        <cdr:cNvPr id="27" name="TextBox 1"/>
        <cdr:cNvSpPr txBox="1"/>
      </cdr:nvSpPr>
      <cdr:spPr>
        <a:xfrm xmlns:a="http://schemas.openxmlformats.org/drawingml/2006/main">
          <a:off x="2030617" y="1416133"/>
          <a:ext cx="512985" cy="2615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0.517</cdr:x>
      <cdr:y>0.76365</cdr:y>
    </cdr:from>
    <cdr:to>
      <cdr:x>0.59551</cdr:x>
      <cdr:y>0.81908</cdr:y>
    </cdr:to>
    <cdr:sp macro="" textlink="">
      <cdr:nvSpPr>
        <cdr:cNvPr id="29" name="TextBox 1"/>
        <cdr:cNvSpPr txBox="1"/>
      </cdr:nvSpPr>
      <cdr:spPr>
        <a:xfrm xmlns:a="http://schemas.openxmlformats.org/drawingml/2006/main">
          <a:off x="3387972" y="3619425"/>
          <a:ext cx="514492" cy="2627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0.16438</cdr:x>
      <cdr:y>0.79743</cdr:y>
    </cdr:from>
    <cdr:to>
      <cdr:x>0.24265</cdr:x>
      <cdr:y>0.84244</cdr:y>
    </cdr:to>
    <cdr:sp macro="" textlink="">
      <cdr:nvSpPr>
        <cdr:cNvPr id="30" name="TextBox 1"/>
        <cdr:cNvSpPr txBox="1"/>
      </cdr:nvSpPr>
      <cdr:spPr>
        <a:xfrm xmlns:a="http://schemas.openxmlformats.org/drawingml/2006/main">
          <a:off x="1077215" y="3779520"/>
          <a:ext cx="512919" cy="2133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0.10655</cdr:x>
      <cdr:y>0.43607</cdr:y>
    </cdr:from>
    <cdr:to>
      <cdr:x>0.18507</cdr:x>
      <cdr:y>0.48337</cdr:y>
    </cdr:to>
    <cdr:sp macro="" textlink="">
      <cdr:nvSpPr>
        <cdr:cNvPr id="31" name="TextBox 1"/>
        <cdr:cNvSpPr txBox="1"/>
      </cdr:nvSpPr>
      <cdr:spPr>
        <a:xfrm xmlns:a="http://schemas.openxmlformats.org/drawingml/2006/main">
          <a:off x="697229" y="1697978"/>
          <a:ext cx="513809" cy="1841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0.28469</cdr:x>
      <cdr:y>0.2403</cdr:y>
    </cdr:from>
    <cdr:to>
      <cdr:x>0.36296</cdr:x>
      <cdr:y>0.29549</cdr:y>
    </cdr:to>
    <cdr:sp macro="" textlink="">
      <cdr:nvSpPr>
        <cdr:cNvPr id="32" name="TextBox 1"/>
        <cdr:cNvSpPr txBox="1"/>
      </cdr:nvSpPr>
      <cdr:spPr>
        <a:xfrm xmlns:a="http://schemas.openxmlformats.org/drawingml/2006/main">
          <a:off x="1865643" y="1138926"/>
          <a:ext cx="512919" cy="2615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22225</xdr:colOff>
      <xdr:row>1</xdr:row>
      <xdr:rowOff>88900</xdr:rowOff>
    </xdr:from>
    <xdr:to>
      <xdr:col>10</xdr:col>
      <xdr:colOff>843280</xdr:colOff>
      <xdr:row>20</xdr:row>
      <xdr:rowOff>98427</xdr:rowOff>
    </xdr:to>
    <xdr:graphicFrame macro="">
      <xdr:nvGraphicFramePr>
        <xdr:cNvPr id="18" name="Grafico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45508</xdr:rowOff>
    </xdr:from>
    <xdr:to>
      <xdr:col>18</xdr:col>
      <xdr:colOff>361950</xdr:colOff>
      <xdr:row>23</xdr:row>
      <xdr:rowOff>172509</xdr:rowOff>
    </xdr:to>
    <xdr:graphicFrame macro="">
      <xdr:nvGraphicFramePr>
        <xdr:cNvPr id="16" name="Chart 4">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295275</xdr:colOff>
      <xdr:row>10</xdr:row>
      <xdr:rowOff>76200</xdr:rowOff>
    </xdr:from>
    <xdr:to>
      <xdr:col>5</xdr:col>
      <xdr:colOff>295275</xdr:colOff>
      <xdr:row>10</xdr:row>
      <xdr:rowOff>76200</xdr:rowOff>
    </xdr:to>
    <xdr:sp macro="" textlink="">
      <xdr:nvSpPr>
        <xdr:cNvPr id="2" name="Line 6">
          <a:extLst>
            <a:ext uri="{FF2B5EF4-FFF2-40B4-BE49-F238E27FC236}">
              <a16:creationId xmlns:a16="http://schemas.microsoft.com/office/drawing/2014/main" id="{1AE78D48-CB90-47D9-B9A7-0E16052C3DFB}"/>
            </a:ext>
          </a:extLst>
        </xdr:cNvPr>
        <xdr:cNvSpPr>
          <a:spLocks noChangeShapeType="1"/>
        </xdr:cNvSpPr>
      </xdr:nvSpPr>
      <xdr:spPr bwMode="auto">
        <a:xfrm>
          <a:off x="3343275" y="1917700"/>
          <a:ext cx="0" cy="0"/>
        </a:xfrm>
        <a:prstGeom prst="line">
          <a:avLst/>
        </a:prstGeom>
        <a:noFill/>
        <a:ln w="3175">
          <a:solidFill>
            <a:srgbClr val="000000"/>
          </a:solidFill>
          <a:round/>
          <a:headEnd/>
          <a:tailEnd/>
        </a:ln>
      </xdr:spPr>
    </xdr:sp>
    <xdr:clientData/>
  </xdr:twoCellAnchor>
  <xdr:twoCellAnchor>
    <xdr:from>
      <xdr:col>5</xdr:col>
      <xdr:colOff>295275</xdr:colOff>
      <xdr:row>10</xdr:row>
      <xdr:rowOff>76200</xdr:rowOff>
    </xdr:from>
    <xdr:to>
      <xdr:col>5</xdr:col>
      <xdr:colOff>295275</xdr:colOff>
      <xdr:row>10</xdr:row>
      <xdr:rowOff>76200</xdr:rowOff>
    </xdr:to>
    <xdr:sp macro="" textlink="">
      <xdr:nvSpPr>
        <xdr:cNvPr id="3" name="Line 6">
          <a:extLst>
            <a:ext uri="{FF2B5EF4-FFF2-40B4-BE49-F238E27FC236}">
              <a16:creationId xmlns:a16="http://schemas.microsoft.com/office/drawing/2014/main" id="{23A0ED36-5E56-4A3D-9154-49E0E31E464D}"/>
            </a:ext>
          </a:extLst>
        </xdr:cNvPr>
        <xdr:cNvSpPr>
          <a:spLocks noChangeShapeType="1"/>
        </xdr:cNvSpPr>
      </xdr:nvSpPr>
      <xdr:spPr bwMode="auto">
        <a:xfrm>
          <a:off x="3343275" y="1917700"/>
          <a:ext cx="0" cy="0"/>
        </a:xfrm>
        <a:prstGeom prst="line">
          <a:avLst/>
        </a:prstGeom>
        <a:noFill/>
        <a:ln w="3175">
          <a:solidFill>
            <a:srgbClr val="000000"/>
          </a:solidFill>
          <a:round/>
          <a:headEnd/>
          <a:tailEnd/>
        </a:ln>
      </xdr:spPr>
    </xdr:sp>
    <xdr:clientData/>
  </xdr:twoCellAnchor>
  <xdr:twoCellAnchor>
    <xdr:from>
      <xdr:col>3</xdr:col>
      <xdr:colOff>321908</xdr:colOff>
      <xdr:row>20</xdr:row>
      <xdr:rowOff>49438</xdr:rowOff>
    </xdr:from>
    <xdr:to>
      <xdr:col>4</xdr:col>
      <xdr:colOff>395315</xdr:colOff>
      <xdr:row>26</xdr:row>
      <xdr:rowOff>170056</xdr:rowOff>
    </xdr:to>
    <xdr:sp macro="" textlink="">
      <xdr:nvSpPr>
        <xdr:cNvPr id="4" name="Freeform 57">
          <a:extLst>
            <a:ext uri="{FF2B5EF4-FFF2-40B4-BE49-F238E27FC236}">
              <a16:creationId xmlns:a16="http://schemas.microsoft.com/office/drawing/2014/main" id="{F3CA6BE7-CC27-440D-8EAC-42EC19265D7C}"/>
            </a:ext>
          </a:extLst>
        </xdr:cNvPr>
        <xdr:cNvSpPr>
          <a:spLocks/>
        </xdr:cNvSpPr>
      </xdr:nvSpPr>
      <xdr:spPr bwMode="auto">
        <a:xfrm>
          <a:off x="2150708" y="3732438"/>
          <a:ext cx="683007" cy="1225518"/>
        </a:xfrm>
        <a:custGeom>
          <a:avLst/>
          <a:gdLst/>
          <a:ahLst/>
          <a:cxnLst>
            <a:cxn ang="0">
              <a:pos x="338" y="183"/>
            </a:cxn>
            <a:cxn ang="0">
              <a:pos x="335" y="164"/>
            </a:cxn>
            <a:cxn ang="0">
              <a:pos x="329" y="139"/>
            </a:cxn>
            <a:cxn ang="0">
              <a:pos x="317" y="113"/>
            </a:cxn>
            <a:cxn ang="0">
              <a:pos x="310" y="99"/>
            </a:cxn>
            <a:cxn ang="0">
              <a:pos x="329" y="87"/>
            </a:cxn>
            <a:cxn ang="0">
              <a:pos x="328" y="78"/>
            </a:cxn>
            <a:cxn ang="0">
              <a:pos x="305" y="73"/>
            </a:cxn>
            <a:cxn ang="0">
              <a:pos x="307" y="53"/>
            </a:cxn>
            <a:cxn ang="0">
              <a:pos x="282" y="43"/>
            </a:cxn>
            <a:cxn ang="0">
              <a:pos x="258" y="27"/>
            </a:cxn>
            <a:cxn ang="0">
              <a:pos x="228" y="0"/>
            </a:cxn>
            <a:cxn ang="0">
              <a:pos x="212" y="34"/>
            </a:cxn>
            <a:cxn ang="0">
              <a:pos x="171" y="66"/>
            </a:cxn>
            <a:cxn ang="0">
              <a:pos x="123" y="96"/>
            </a:cxn>
            <a:cxn ang="0">
              <a:pos x="71" y="117"/>
            </a:cxn>
            <a:cxn ang="0">
              <a:pos x="25" y="85"/>
            </a:cxn>
            <a:cxn ang="0">
              <a:pos x="7" y="130"/>
            </a:cxn>
            <a:cxn ang="0">
              <a:pos x="12" y="156"/>
            </a:cxn>
            <a:cxn ang="0">
              <a:pos x="12" y="180"/>
            </a:cxn>
            <a:cxn ang="0">
              <a:pos x="34" y="201"/>
            </a:cxn>
            <a:cxn ang="0">
              <a:pos x="46" y="242"/>
            </a:cxn>
            <a:cxn ang="0">
              <a:pos x="63" y="274"/>
            </a:cxn>
            <a:cxn ang="0">
              <a:pos x="50" y="334"/>
            </a:cxn>
            <a:cxn ang="0">
              <a:pos x="43" y="363"/>
            </a:cxn>
            <a:cxn ang="0">
              <a:pos x="63" y="379"/>
            </a:cxn>
            <a:cxn ang="0">
              <a:pos x="68" y="399"/>
            </a:cxn>
            <a:cxn ang="0">
              <a:pos x="71" y="426"/>
            </a:cxn>
            <a:cxn ang="0">
              <a:pos x="59" y="426"/>
            </a:cxn>
            <a:cxn ang="0">
              <a:pos x="54" y="469"/>
            </a:cxn>
            <a:cxn ang="0">
              <a:pos x="39" y="504"/>
            </a:cxn>
            <a:cxn ang="0">
              <a:pos x="37" y="539"/>
            </a:cxn>
            <a:cxn ang="0">
              <a:pos x="23" y="561"/>
            </a:cxn>
            <a:cxn ang="0">
              <a:pos x="48" y="589"/>
            </a:cxn>
            <a:cxn ang="0">
              <a:pos x="59" y="625"/>
            </a:cxn>
            <a:cxn ang="0">
              <a:pos x="75" y="661"/>
            </a:cxn>
            <a:cxn ang="0">
              <a:pos x="89" y="638"/>
            </a:cxn>
            <a:cxn ang="0">
              <a:pos x="124" y="656"/>
            </a:cxn>
            <a:cxn ang="0">
              <a:pos x="141" y="655"/>
            </a:cxn>
            <a:cxn ang="0">
              <a:pos x="148" y="648"/>
            </a:cxn>
            <a:cxn ang="0">
              <a:pos x="156" y="634"/>
            </a:cxn>
            <a:cxn ang="0">
              <a:pos x="167" y="597"/>
            </a:cxn>
            <a:cxn ang="0">
              <a:pos x="178" y="568"/>
            </a:cxn>
            <a:cxn ang="0">
              <a:pos x="201" y="572"/>
            </a:cxn>
            <a:cxn ang="0">
              <a:pos x="235" y="582"/>
            </a:cxn>
            <a:cxn ang="0">
              <a:pos x="282" y="597"/>
            </a:cxn>
            <a:cxn ang="0">
              <a:pos x="289" y="555"/>
            </a:cxn>
            <a:cxn ang="0">
              <a:pos x="296" y="536"/>
            </a:cxn>
            <a:cxn ang="0">
              <a:pos x="314" y="485"/>
            </a:cxn>
            <a:cxn ang="0">
              <a:pos x="316" y="440"/>
            </a:cxn>
            <a:cxn ang="0">
              <a:pos x="321" y="390"/>
            </a:cxn>
            <a:cxn ang="0">
              <a:pos x="325" y="370"/>
            </a:cxn>
            <a:cxn ang="0">
              <a:pos x="329" y="336"/>
            </a:cxn>
            <a:cxn ang="0">
              <a:pos x="310" y="282"/>
            </a:cxn>
            <a:cxn ang="0">
              <a:pos x="351" y="214"/>
            </a:cxn>
          </a:cxnLst>
          <a:rect l="0" t="0" r="r" b="b"/>
          <a:pathLst>
            <a:path w="354" h="661">
              <a:moveTo>
                <a:pt x="349" y="201"/>
              </a:moveTo>
              <a:lnTo>
                <a:pt x="340" y="199"/>
              </a:lnTo>
              <a:lnTo>
                <a:pt x="338" y="183"/>
              </a:lnTo>
              <a:lnTo>
                <a:pt x="342" y="178"/>
              </a:lnTo>
              <a:lnTo>
                <a:pt x="342" y="174"/>
              </a:lnTo>
              <a:lnTo>
                <a:pt x="335" y="164"/>
              </a:lnTo>
              <a:lnTo>
                <a:pt x="336" y="146"/>
              </a:lnTo>
              <a:lnTo>
                <a:pt x="329" y="144"/>
              </a:lnTo>
              <a:lnTo>
                <a:pt x="329" y="139"/>
              </a:lnTo>
              <a:lnTo>
                <a:pt x="336" y="128"/>
              </a:lnTo>
              <a:lnTo>
                <a:pt x="336" y="121"/>
              </a:lnTo>
              <a:lnTo>
                <a:pt x="317" y="113"/>
              </a:lnTo>
              <a:lnTo>
                <a:pt x="314" y="105"/>
              </a:lnTo>
              <a:lnTo>
                <a:pt x="289" y="108"/>
              </a:lnTo>
              <a:lnTo>
                <a:pt x="310" y="99"/>
              </a:lnTo>
              <a:lnTo>
                <a:pt x="317" y="88"/>
              </a:lnTo>
              <a:lnTo>
                <a:pt x="323" y="92"/>
              </a:lnTo>
              <a:lnTo>
                <a:pt x="329" y="87"/>
              </a:lnTo>
              <a:lnTo>
                <a:pt x="329" y="87"/>
              </a:lnTo>
              <a:lnTo>
                <a:pt x="329" y="82"/>
              </a:lnTo>
              <a:lnTo>
                <a:pt x="328" y="78"/>
              </a:lnTo>
              <a:lnTo>
                <a:pt x="326" y="76"/>
              </a:lnTo>
              <a:lnTo>
                <a:pt x="325" y="75"/>
              </a:lnTo>
              <a:lnTo>
                <a:pt x="305" y="73"/>
              </a:lnTo>
              <a:lnTo>
                <a:pt x="298" y="66"/>
              </a:lnTo>
              <a:lnTo>
                <a:pt x="301" y="61"/>
              </a:lnTo>
              <a:lnTo>
                <a:pt x="307" y="53"/>
              </a:lnTo>
              <a:lnTo>
                <a:pt x="301" y="36"/>
              </a:lnTo>
              <a:lnTo>
                <a:pt x="287" y="39"/>
              </a:lnTo>
              <a:lnTo>
                <a:pt x="282" y="43"/>
              </a:lnTo>
              <a:lnTo>
                <a:pt x="276" y="28"/>
              </a:lnTo>
              <a:lnTo>
                <a:pt x="271" y="27"/>
              </a:lnTo>
              <a:lnTo>
                <a:pt x="258" y="27"/>
              </a:lnTo>
              <a:lnTo>
                <a:pt x="246" y="23"/>
              </a:lnTo>
              <a:lnTo>
                <a:pt x="244" y="16"/>
              </a:lnTo>
              <a:lnTo>
                <a:pt x="228" y="0"/>
              </a:lnTo>
              <a:lnTo>
                <a:pt x="226" y="27"/>
              </a:lnTo>
              <a:lnTo>
                <a:pt x="223" y="34"/>
              </a:lnTo>
              <a:lnTo>
                <a:pt x="212" y="34"/>
              </a:lnTo>
              <a:lnTo>
                <a:pt x="191" y="46"/>
              </a:lnTo>
              <a:lnTo>
                <a:pt x="182" y="61"/>
              </a:lnTo>
              <a:lnTo>
                <a:pt x="171" y="66"/>
              </a:lnTo>
              <a:lnTo>
                <a:pt x="164" y="64"/>
              </a:lnTo>
              <a:lnTo>
                <a:pt x="142" y="97"/>
              </a:lnTo>
              <a:lnTo>
                <a:pt x="123" y="96"/>
              </a:lnTo>
              <a:lnTo>
                <a:pt x="95" y="108"/>
              </a:lnTo>
              <a:lnTo>
                <a:pt x="88" y="117"/>
              </a:lnTo>
              <a:lnTo>
                <a:pt x="71" y="117"/>
              </a:lnTo>
              <a:lnTo>
                <a:pt x="52" y="113"/>
              </a:lnTo>
              <a:lnTo>
                <a:pt x="27" y="101"/>
              </a:lnTo>
              <a:lnTo>
                <a:pt x="25" y="85"/>
              </a:lnTo>
              <a:lnTo>
                <a:pt x="18" y="66"/>
              </a:lnTo>
              <a:lnTo>
                <a:pt x="11" y="70"/>
              </a:lnTo>
              <a:lnTo>
                <a:pt x="7" y="130"/>
              </a:lnTo>
              <a:lnTo>
                <a:pt x="0" y="139"/>
              </a:lnTo>
              <a:lnTo>
                <a:pt x="5" y="149"/>
              </a:lnTo>
              <a:lnTo>
                <a:pt x="12" y="156"/>
              </a:lnTo>
              <a:lnTo>
                <a:pt x="2" y="169"/>
              </a:lnTo>
              <a:lnTo>
                <a:pt x="5" y="178"/>
              </a:lnTo>
              <a:lnTo>
                <a:pt x="12" y="180"/>
              </a:lnTo>
              <a:lnTo>
                <a:pt x="23" y="183"/>
              </a:lnTo>
              <a:lnTo>
                <a:pt x="39" y="187"/>
              </a:lnTo>
              <a:lnTo>
                <a:pt x="34" y="201"/>
              </a:lnTo>
              <a:lnTo>
                <a:pt x="41" y="210"/>
              </a:lnTo>
              <a:lnTo>
                <a:pt x="46" y="226"/>
              </a:lnTo>
              <a:lnTo>
                <a:pt x="46" y="242"/>
              </a:lnTo>
              <a:lnTo>
                <a:pt x="45" y="251"/>
              </a:lnTo>
              <a:lnTo>
                <a:pt x="57" y="257"/>
              </a:lnTo>
              <a:lnTo>
                <a:pt x="63" y="274"/>
              </a:lnTo>
              <a:lnTo>
                <a:pt x="55" y="283"/>
              </a:lnTo>
              <a:lnTo>
                <a:pt x="59" y="327"/>
              </a:lnTo>
              <a:lnTo>
                <a:pt x="50" y="334"/>
              </a:lnTo>
              <a:lnTo>
                <a:pt x="41" y="326"/>
              </a:lnTo>
              <a:lnTo>
                <a:pt x="39" y="338"/>
              </a:lnTo>
              <a:lnTo>
                <a:pt x="43" y="363"/>
              </a:lnTo>
              <a:lnTo>
                <a:pt x="41" y="372"/>
              </a:lnTo>
              <a:lnTo>
                <a:pt x="48" y="381"/>
              </a:lnTo>
              <a:lnTo>
                <a:pt x="63" y="379"/>
              </a:lnTo>
              <a:lnTo>
                <a:pt x="68" y="376"/>
              </a:lnTo>
              <a:lnTo>
                <a:pt x="75" y="386"/>
              </a:lnTo>
              <a:lnTo>
                <a:pt x="68" y="399"/>
              </a:lnTo>
              <a:lnTo>
                <a:pt x="68" y="413"/>
              </a:lnTo>
              <a:lnTo>
                <a:pt x="71" y="426"/>
              </a:lnTo>
              <a:lnTo>
                <a:pt x="71" y="426"/>
              </a:lnTo>
              <a:lnTo>
                <a:pt x="62" y="427"/>
              </a:lnTo>
              <a:lnTo>
                <a:pt x="60" y="427"/>
              </a:lnTo>
              <a:lnTo>
                <a:pt x="59" y="426"/>
              </a:lnTo>
              <a:lnTo>
                <a:pt x="57" y="411"/>
              </a:lnTo>
              <a:lnTo>
                <a:pt x="46" y="420"/>
              </a:lnTo>
              <a:lnTo>
                <a:pt x="54" y="469"/>
              </a:lnTo>
              <a:lnTo>
                <a:pt x="50" y="476"/>
              </a:lnTo>
              <a:lnTo>
                <a:pt x="43" y="478"/>
              </a:lnTo>
              <a:lnTo>
                <a:pt x="39" y="504"/>
              </a:lnTo>
              <a:lnTo>
                <a:pt x="34" y="512"/>
              </a:lnTo>
              <a:lnTo>
                <a:pt x="29" y="525"/>
              </a:lnTo>
              <a:lnTo>
                <a:pt x="37" y="539"/>
              </a:lnTo>
              <a:lnTo>
                <a:pt x="37" y="548"/>
              </a:lnTo>
              <a:lnTo>
                <a:pt x="27" y="552"/>
              </a:lnTo>
              <a:lnTo>
                <a:pt x="23" y="561"/>
              </a:lnTo>
              <a:lnTo>
                <a:pt x="32" y="566"/>
              </a:lnTo>
              <a:lnTo>
                <a:pt x="45" y="579"/>
              </a:lnTo>
              <a:lnTo>
                <a:pt x="48" y="589"/>
              </a:lnTo>
              <a:lnTo>
                <a:pt x="63" y="598"/>
              </a:lnTo>
              <a:lnTo>
                <a:pt x="66" y="611"/>
              </a:lnTo>
              <a:lnTo>
                <a:pt x="59" y="625"/>
              </a:lnTo>
              <a:lnTo>
                <a:pt x="68" y="638"/>
              </a:lnTo>
              <a:lnTo>
                <a:pt x="75" y="645"/>
              </a:lnTo>
              <a:lnTo>
                <a:pt x="75" y="661"/>
              </a:lnTo>
              <a:lnTo>
                <a:pt x="82" y="661"/>
              </a:lnTo>
              <a:lnTo>
                <a:pt x="88" y="645"/>
              </a:lnTo>
              <a:lnTo>
                <a:pt x="89" y="638"/>
              </a:lnTo>
              <a:lnTo>
                <a:pt x="98" y="638"/>
              </a:lnTo>
              <a:lnTo>
                <a:pt x="109" y="656"/>
              </a:lnTo>
              <a:lnTo>
                <a:pt x="124" y="656"/>
              </a:lnTo>
              <a:lnTo>
                <a:pt x="124" y="656"/>
              </a:lnTo>
              <a:lnTo>
                <a:pt x="134" y="656"/>
              </a:lnTo>
              <a:lnTo>
                <a:pt x="141" y="655"/>
              </a:lnTo>
              <a:lnTo>
                <a:pt x="145" y="652"/>
              </a:lnTo>
              <a:lnTo>
                <a:pt x="148" y="648"/>
              </a:lnTo>
              <a:lnTo>
                <a:pt x="148" y="648"/>
              </a:lnTo>
              <a:lnTo>
                <a:pt x="149" y="644"/>
              </a:lnTo>
              <a:lnTo>
                <a:pt x="151" y="639"/>
              </a:lnTo>
              <a:lnTo>
                <a:pt x="156" y="634"/>
              </a:lnTo>
              <a:lnTo>
                <a:pt x="162" y="629"/>
              </a:lnTo>
              <a:lnTo>
                <a:pt x="171" y="611"/>
              </a:lnTo>
              <a:lnTo>
                <a:pt x="167" y="597"/>
              </a:lnTo>
              <a:lnTo>
                <a:pt x="162" y="588"/>
              </a:lnTo>
              <a:lnTo>
                <a:pt x="173" y="579"/>
              </a:lnTo>
              <a:lnTo>
                <a:pt x="178" y="568"/>
              </a:lnTo>
              <a:lnTo>
                <a:pt x="187" y="579"/>
              </a:lnTo>
              <a:lnTo>
                <a:pt x="198" y="575"/>
              </a:lnTo>
              <a:lnTo>
                <a:pt x="201" y="572"/>
              </a:lnTo>
              <a:lnTo>
                <a:pt x="207" y="570"/>
              </a:lnTo>
              <a:lnTo>
                <a:pt x="225" y="570"/>
              </a:lnTo>
              <a:lnTo>
                <a:pt x="235" y="582"/>
              </a:lnTo>
              <a:lnTo>
                <a:pt x="250" y="593"/>
              </a:lnTo>
              <a:lnTo>
                <a:pt x="258" y="604"/>
              </a:lnTo>
              <a:lnTo>
                <a:pt x="282" y="597"/>
              </a:lnTo>
              <a:lnTo>
                <a:pt x="289" y="586"/>
              </a:lnTo>
              <a:lnTo>
                <a:pt x="287" y="564"/>
              </a:lnTo>
              <a:lnTo>
                <a:pt x="289" y="555"/>
              </a:lnTo>
              <a:lnTo>
                <a:pt x="301" y="554"/>
              </a:lnTo>
              <a:lnTo>
                <a:pt x="303" y="545"/>
              </a:lnTo>
              <a:lnTo>
                <a:pt x="296" y="536"/>
              </a:lnTo>
              <a:lnTo>
                <a:pt x="303" y="520"/>
              </a:lnTo>
              <a:lnTo>
                <a:pt x="305" y="492"/>
              </a:lnTo>
              <a:lnTo>
                <a:pt x="314" y="485"/>
              </a:lnTo>
              <a:lnTo>
                <a:pt x="309" y="472"/>
              </a:lnTo>
              <a:lnTo>
                <a:pt x="310" y="444"/>
              </a:lnTo>
              <a:lnTo>
                <a:pt x="316" y="440"/>
              </a:lnTo>
              <a:lnTo>
                <a:pt x="316" y="413"/>
              </a:lnTo>
              <a:lnTo>
                <a:pt x="323" y="408"/>
              </a:lnTo>
              <a:lnTo>
                <a:pt x="321" y="390"/>
              </a:lnTo>
              <a:lnTo>
                <a:pt x="321" y="383"/>
              </a:lnTo>
              <a:lnTo>
                <a:pt x="329" y="377"/>
              </a:lnTo>
              <a:lnTo>
                <a:pt x="325" y="370"/>
              </a:lnTo>
              <a:lnTo>
                <a:pt x="323" y="351"/>
              </a:lnTo>
              <a:lnTo>
                <a:pt x="333" y="345"/>
              </a:lnTo>
              <a:lnTo>
                <a:pt x="329" y="336"/>
              </a:lnTo>
              <a:lnTo>
                <a:pt x="323" y="327"/>
              </a:lnTo>
              <a:lnTo>
                <a:pt x="310" y="318"/>
              </a:lnTo>
              <a:lnTo>
                <a:pt x="310" y="282"/>
              </a:lnTo>
              <a:lnTo>
                <a:pt x="351" y="239"/>
              </a:lnTo>
              <a:lnTo>
                <a:pt x="354" y="223"/>
              </a:lnTo>
              <a:lnTo>
                <a:pt x="351" y="214"/>
              </a:lnTo>
              <a:lnTo>
                <a:pt x="349" y="201"/>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5</xdr:col>
      <xdr:colOff>295275</xdr:colOff>
      <xdr:row>10</xdr:row>
      <xdr:rowOff>76200</xdr:rowOff>
    </xdr:from>
    <xdr:to>
      <xdr:col>5</xdr:col>
      <xdr:colOff>295275</xdr:colOff>
      <xdr:row>10</xdr:row>
      <xdr:rowOff>76200</xdr:rowOff>
    </xdr:to>
    <xdr:sp macro="" textlink="">
      <xdr:nvSpPr>
        <xdr:cNvPr id="5" name="Line 6">
          <a:extLst>
            <a:ext uri="{FF2B5EF4-FFF2-40B4-BE49-F238E27FC236}">
              <a16:creationId xmlns:a16="http://schemas.microsoft.com/office/drawing/2014/main" id="{5BED1158-8376-47D6-93BF-C432AFE963F1}"/>
            </a:ext>
          </a:extLst>
        </xdr:cNvPr>
        <xdr:cNvSpPr>
          <a:spLocks noChangeShapeType="1"/>
        </xdr:cNvSpPr>
      </xdr:nvSpPr>
      <xdr:spPr bwMode="auto">
        <a:xfrm>
          <a:off x="3343275" y="1917700"/>
          <a:ext cx="0" cy="0"/>
        </a:xfrm>
        <a:prstGeom prst="line">
          <a:avLst/>
        </a:prstGeom>
        <a:noFill/>
        <a:ln w="3175">
          <a:solidFill>
            <a:srgbClr val="000000"/>
          </a:solidFill>
          <a:round/>
          <a:headEnd/>
          <a:tailEnd/>
        </a:ln>
      </xdr:spPr>
    </xdr:sp>
    <xdr:clientData/>
  </xdr:twoCellAnchor>
  <xdr:twoCellAnchor>
    <xdr:from>
      <xdr:col>6</xdr:col>
      <xdr:colOff>223244</xdr:colOff>
      <xdr:row>28</xdr:row>
      <xdr:rowOff>105932</xdr:rowOff>
    </xdr:from>
    <xdr:to>
      <xdr:col>8</xdr:col>
      <xdr:colOff>348670</xdr:colOff>
      <xdr:row>33</xdr:row>
      <xdr:rowOff>45741</xdr:rowOff>
    </xdr:to>
    <xdr:sp macro="" textlink="">
      <xdr:nvSpPr>
        <xdr:cNvPr id="6" name="Freeform 59">
          <a:extLst>
            <a:ext uri="{FF2B5EF4-FFF2-40B4-BE49-F238E27FC236}">
              <a16:creationId xmlns:a16="http://schemas.microsoft.com/office/drawing/2014/main" id="{F74AF5AA-318B-466B-B1B8-B2CB50EB1B26}"/>
            </a:ext>
          </a:extLst>
        </xdr:cNvPr>
        <xdr:cNvSpPr>
          <a:spLocks/>
        </xdr:cNvSpPr>
      </xdr:nvSpPr>
      <xdr:spPr bwMode="auto">
        <a:xfrm>
          <a:off x="3880844" y="5262132"/>
          <a:ext cx="1344626" cy="860559"/>
        </a:xfrm>
        <a:custGeom>
          <a:avLst/>
          <a:gdLst/>
          <a:ahLst/>
          <a:cxnLst>
            <a:cxn ang="0">
              <a:pos x="625" y="12"/>
            </a:cxn>
            <a:cxn ang="0">
              <a:pos x="589" y="57"/>
            </a:cxn>
            <a:cxn ang="0">
              <a:pos x="543" y="35"/>
            </a:cxn>
            <a:cxn ang="0">
              <a:pos x="510" y="51"/>
            </a:cxn>
            <a:cxn ang="0">
              <a:pos x="436" y="85"/>
            </a:cxn>
            <a:cxn ang="0">
              <a:pos x="347" y="78"/>
            </a:cxn>
            <a:cxn ang="0">
              <a:pos x="309" y="100"/>
            </a:cxn>
            <a:cxn ang="0">
              <a:pos x="242" y="73"/>
            </a:cxn>
            <a:cxn ang="0">
              <a:pos x="206" y="62"/>
            </a:cxn>
            <a:cxn ang="0">
              <a:pos x="199" y="42"/>
            </a:cxn>
            <a:cxn ang="0">
              <a:pos x="183" y="41"/>
            </a:cxn>
            <a:cxn ang="0">
              <a:pos x="160" y="44"/>
            </a:cxn>
            <a:cxn ang="0">
              <a:pos x="135" y="68"/>
            </a:cxn>
            <a:cxn ang="0">
              <a:pos x="124" y="85"/>
            </a:cxn>
            <a:cxn ang="0">
              <a:pos x="80" y="75"/>
            </a:cxn>
            <a:cxn ang="0">
              <a:pos x="71" y="50"/>
            </a:cxn>
            <a:cxn ang="0">
              <a:pos x="60" y="64"/>
            </a:cxn>
            <a:cxn ang="0">
              <a:pos x="28" y="78"/>
            </a:cxn>
            <a:cxn ang="0">
              <a:pos x="16" y="105"/>
            </a:cxn>
            <a:cxn ang="0">
              <a:pos x="7" y="135"/>
            </a:cxn>
            <a:cxn ang="0">
              <a:pos x="7" y="172"/>
            </a:cxn>
            <a:cxn ang="0">
              <a:pos x="44" y="203"/>
            </a:cxn>
            <a:cxn ang="0">
              <a:pos x="75" y="219"/>
            </a:cxn>
            <a:cxn ang="0">
              <a:pos x="110" y="213"/>
            </a:cxn>
            <a:cxn ang="0">
              <a:pos x="151" y="233"/>
            </a:cxn>
            <a:cxn ang="0">
              <a:pos x="183" y="256"/>
            </a:cxn>
            <a:cxn ang="0">
              <a:pos x="244" y="301"/>
            </a:cxn>
            <a:cxn ang="0">
              <a:pos x="278" y="317"/>
            </a:cxn>
            <a:cxn ang="0">
              <a:pos x="322" y="344"/>
            </a:cxn>
            <a:cxn ang="0">
              <a:pos x="332" y="347"/>
            </a:cxn>
            <a:cxn ang="0">
              <a:pos x="345" y="347"/>
            </a:cxn>
            <a:cxn ang="0">
              <a:pos x="349" y="344"/>
            </a:cxn>
            <a:cxn ang="0">
              <a:pos x="351" y="341"/>
            </a:cxn>
            <a:cxn ang="0">
              <a:pos x="360" y="337"/>
            </a:cxn>
            <a:cxn ang="0">
              <a:pos x="395" y="346"/>
            </a:cxn>
            <a:cxn ang="0">
              <a:pos x="443" y="404"/>
            </a:cxn>
            <a:cxn ang="0">
              <a:pos x="452" y="427"/>
            </a:cxn>
            <a:cxn ang="0">
              <a:pos x="463" y="433"/>
            </a:cxn>
            <a:cxn ang="0">
              <a:pos x="472" y="433"/>
            </a:cxn>
            <a:cxn ang="0">
              <a:pos x="511" y="450"/>
            </a:cxn>
            <a:cxn ang="0">
              <a:pos x="554" y="443"/>
            </a:cxn>
            <a:cxn ang="0">
              <a:pos x="579" y="452"/>
            </a:cxn>
            <a:cxn ang="0">
              <a:pos x="579" y="458"/>
            </a:cxn>
            <a:cxn ang="0">
              <a:pos x="582" y="465"/>
            </a:cxn>
            <a:cxn ang="0">
              <a:pos x="602" y="461"/>
            </a:cxn>
            <a:cxn ang="0">
              <a:pos x="595" y="404"/>
            </a:cxn>
            <a:cxn ang="0">
              <a:pos x="609" y="377"/>
            </a:cxn>
            <a:cxn ang="0">
              <a:pos x="630" y="368"/>
            </a:cxn>
            <a:cxn ang="0">
              <a:pos x="625" y="344"/>
            </a:cxn>
            <a:cxn ang="0">
              <a:pos x="616" y="317"/>
            </a:cxn>
            <a:cxn ang="0">
              <a:pos x="625" y="305"/>
            </a:cxn>
            <a:cxn ang="0">
              <a:pos x="595" y="278"/>
            </a:cxn>
            <a:cxn ang="0">
              <a:pos x="586" y="249"/>
            </a:cxn>
            <a:cxn ang="0">
              <a:pos x="589" y="222"/>
            </a:cxn>
            <a:cxn ang="0">
              <a:pos x="607" y="203"/>
            </a:cxn>
            <a:cxn ang="0">
              <a:pos x="618" y="170"/>
            </a:cxn>
            <a:cxn ang="0">
              <a:pos x="632" y="127"/>
            </a:cxn>
            <a:cxn ang="0">
              <a:pos x="652" y="89"/>
            </a:cxn>
            <a:cxn ang="0">
              <a:pos x="684" y="30"/>
            </a:cxn>
            <a:cxn ang="0">
              <a:pos x="697" y="10"/>
            </a:cxn>
          </a:cxnLst>
          <a:rect l="0" t="0" r="r" b="b"/>
          <a:pathLst>
            <a:path w="697" h="467">
              <a:moveTo>
                <a:pt x="680" y="0"/>
              </a:moveTo>
              <a:lnTo>
                <a:pt x="625" y="12"/>
              </a:lnTo>
              <a:lnTo>
                <a:pt x="602" y="51"/>
              </a:lnTo>
              <a:lnTo>
                <a:pt x="589" y="57"/>
              </a:lnTo>
              <a:lnTo>
                <a:pt x="554" y="51"/>
              </a:lnTo>
              <a:lnTo>
                <a:pt x="543" y="35"/>
              </a:lnTo>
              <a:lnTo>
                <a:pt x="525" y="46"/>
              </a:lnTo>
              <a:lnTo>
                <a:pt x="510" y="51"/>
              </a:lnTo>
              <a:lnTo>
                <a:pt x="497" y="62"/>
              </a:lnTo>
              <a:lnTo>
                <a:pt x="436" y="85"/>
              </a:lnTo>
              <a:lnTo>
                <a:pt x="374" y="87"/>
              </a:lnTo>
              <a:lnTo>
                <a:pt x="347" y="78"/>
              </a:lnTo>
              <a:lnTo>
                <a:pt x="329" y="87"/>
              </a:lnTo>
              <a:lnTo>
                <a:pt x="309" y="100"/>
              </a:lnTo>
              <a:lnTo>
                <a:pt x="267" y="94"/>
              </a:lnTo>
              <a:lnTo>
                <a:pt x="242" y="73"/>
              </a:lnTo>
              <a:lnTo>
                <a:pt x="242" y="62"/>
              </a:lnTo>
              <a:lnTo>
                <a:pt x="206" y="62"/>
              </a:lnTo>
              <a:lnTo>
                <a:pt x="210" y="46"/>
              </a:lnTo>
              <a:lnTo>
                <a:pt x="199" y="42"/>
              </a:lnTo>
              <a:lnTo>
                <a:pt x="194" y="34"/>
              </a:lnTo>
              <a:lnTo>
                <a:pt x="183" y="41"/>
              </a:lnTo>
              <a:lnTo>
                <a:pt x="171" y="51"/>
              </a:lnTo>
              <a:lnTo>
                <a:pt x="160" y="44"/>
              </a:lnTo>
              <a:lnTo>
                <a:pt x="140" y="44"/>
              </a:lnTo>
              <a:lnTo>
                <a:pt x="135" y="68"/>
              </a:lnTo>
              <a:lnTo>
                <a:pt x="140" y="78"/>
              </a:lnTo>
              <a:lnTo>
                <a:pt x="124" y="85"/>
              </a:lnTo>
              <a:lnTo>
                <a:pt x="95" y="84"/>
              </a:lnTo>
              <a:lnTo>
                <a:pt x="80" y="75"/>
              </a:lnTo>
              <a:lnTo>
                <a:pt x="77" y="57"/>
              </a:lnTo>
              <a:lnTo>
                <a:pt x="71" y="50"/>
              </a:lnTo>
              <a:lnTo>
                <a:pt x="60" y="42"/>
              </a:lnTo>
              <a:lnTo>
                <a:pt x="60" y="64"/>
              </a:lnTo>
              <a:lnTo>
                <a:pt x="44" y="66"/>
              </a:lnTo>
              <a:lnTo>
                <a:pt x="28" y="78"/>
              </a:lnTo>
              <a:lnTo>
                <a:pt x="18" y="96"/>
              </a:lnTo>
              <a:lnTo>
                <a:pt x="16" y="105"/>
              </a:lnTo>
              <a:lnTo>
                <a:pt x="7" y="114"/>
              </a:lnTo>
              <a:lnTo>
                <a:pt x="7" y="135"/>
              </a:lnTo>
              <a:lnTo>
                <a:pt x="0" y="145"/>
              </a:lnTo>
              <a:lnTo>
                <a:pt x="7" y="172"/>
              </a:lnTo>
              <a:lnTo>
                <a:pt x="21" y="192"/>
              </a:lnTo>
              <a:lnTo>
                <a:pt x="44" y="203"/>
              </a:lnTo>
              <a:lnTo>
                <a:pt x="55" y="219"/>
              </a:lnTo>
              <a:lnTo>
                <a:pt x="75" y="219"/>
              </a:lnTo>
              <a:lnTo>
                <a:pt x="90" y="210"/>
              </a:lnTo>
              <a:lnTo>
                <a:pt x="110" y="213"/>
              </a:lnTo>
              <a:lnTo>
                <a:pt x="131" y="237"/>
              </a:lnTo>
              <a:lnTo>
                <a:pt x="151" y="233"/>
              </a:lnTo>
              <a:lnTo>
                <a:pt x="172" y="237"/>
              </a:lnTo>
              <a:lnTo>
                <a:pt x="183" y="256"/>
              </a:lnTo>
              <a:lnTo>
                <a:pt x="212" y="285"/>
              </a:lnTo>
              <a:lnTo>
                <a:pt x="244" y="301"/>
              </a:lnTo>
              <a:lnTo>
                <a:pt x="256" y="297"/>
              </a:lnTo>
              <a:lnTo>
                <a:pt x="278" y="317"/>
              </a:lnTo>
              <a:lnTo>
                <a:pt x="307" y="333"/>
              </a:lnTo>
              <a:lnTo>
                <a:pt x="322" y="344"/>
              </a:lnTo>
              <a:lnTo>
                <a:pt x="322" y="344"/>
              </a:lnTo>
              <a:lnTo>
                <a:pt x="332" y="347"/>
              </a:lnTo>
              <a:lnTo>
                <a:pt x="339" y="348"/>
              </a:lnTo>
              <a:lnTo>
                <a:pt x="345" y="347"/>
              </a:lnTo>
              <a:lnTo>
                <a:pt x="347" y="346"/>
              </a:lnTo>
              <a:lnTo>
                <a:pt x="349" y="344"/>
              </a:lnTo>
              <a:lnTo>
                <a:pt x="349" y="344"/>
              </a:lnTo>
              <a:lnTo>
                <a:pt x="351" y="341"/>
              </a:lnTo>
              <a:lnTo>
                <a:pt x="355" y="338"/>
              </a:lnTo>
              <a:lnTo>
                <a:pt x="360" y="337"/>
              </a:lnTo>
              <a:lnTo>
                <a:pt x="367" y="337"/>
              </a:lnTo>
              <a:lnTo>
                <a:pt x="395" y="346"/>
              </a:lnTo>
              <a:lnTo>
                <a:pt x="422" y="368"/>
              </a:lnTo>
              <a:lnTo>
                <a:pt x="443" y="404"/>
              </a:lnTo>
              <a:lnTo>
                <a:pt x="452" y="427"/>
              </a:lnTo>
              <a:lnTo>
                <a:pt x="452" y="427"/>
              </a:lnTo>
              <a:lnTo>
                <a:pt x="458" y="431"/>
              </a:lnTo>
              <a:lnTo>
                <a:pt x="463" y="433"/>
              </a:lnTo>
              <a:lnTo>
                <a:pt x="468" y="433"/>
              </a:lnTo>
              <a:lnTo>
                <a:pt x="472" y="433"/>
              </a:lnTo>
              <a:lnTo>
                <a:pt x="490" y="431"/>
              </a:lnTo>
              <a:lnTo>
                <a:pt x="511" y="450"/>
              </a:lnTo>
              <a:lnTo>
                <a:pt x="543" y="450"/>
              </a:lnTo>
              <a:lnTo>
                <a:pt x="554" y="443"/>
              </a:lnTo>
              <a:lnTo>
                <a:pt x="561" y="452"/>
              </a:lnTo>
              <a:lnTo>
                <a:pt x="579" y="452"/>
              </a:lnTo>
              <a:lnTo>
                <a:pt x="579" y="452"/>
              </a:lnTo>
              <a:lnTo>
                <a:pt x="579" y="458"/>
              </a:lnTo>
              <a:lnTo>
                <a:pt x="580" y="462"/>
              </a:lnTo>
              <a:lnTo>
                <a:pt x="582" y="465"/>
              </a:lnTo>
              <a:lnTo>
                <a:pt x="586" y="467"/>
              </a:lnTo>
              <a:lnTo>
                <a:pt x="602" y="461"/>
              </a:lnTo>
              <a:lnTo>
                <a:pt x="602" y="447"/>
              </a:lnTo>
              <a:lnTo>
                <a:pt x="595" y="404"/>
              </a:lnTo>
              <a:lnTo>
                <a:pt x="607" y="393"/>
              </a:lnTo>
              <a:lnTo>
                <a:pt x="609" y="377"/>
              </a:lnTo>
              <a:lnTo>
                <a:pt x="620" y="375"/>
              </a:lnTo>
              <a:lnTo>
                <a:pt x="630" y="368"/>
              </a:lnTo>
              <a:lnTo>
                <a:pt x="639" y="359"/>
              </a:lnTo>
              <a:lnTo>
                <a:pt x="625" y="344"/>
              </a:lnTo>
              <a:lnTo>
                <a:pt x="630" y="321"/>
              </a:lnTo>
              <a:lnTo>
                <a:pt x="616" y="317"/>
              </a:lnTo>
              <a:lnTo>
                <a:pt x="607" y="305"/>
              </a:lnTo>
              <a:lnTo>
                <a:pt x="625" y="305"/>
              </a:lnTo>
              <a:lnTo>
                <a:pt x="627" y="285"/>
              </a:lnTo>
              <a:lnTo>
                <a:pt x="595" y="278"/>
              </a:lnTo>
              <a:lnTo>
                <a:pt x="586" y="271"/>
              </a:lnTo>
              <a:lnTo>
                <a:pt x="586" y="249"/>
              </a:lnTo>
              <a:lnTo>
                <a:pt x="589" y="233"/>
              </a:lnTo>
              <a:lnTo>
                <a:pt x="589" y="222"/>
              </a:lnTo>
              <a:lnTo>
                <a:pt x="600" y="219"/>
              </a:lnTo>
              <a:lnTo>
                <a:pt x="607" y="203"/>
              </a:lnTo>
              <a:lnTo>
                <a:pt x="605" y="178"/>
              </a:lnTo>
              <a:lnTo>
                <a:pt x="618" y="170"/>
              </a:lnTo>
              <a:lnTo>
                <a:pt x="618" y="158"/>
              </a:lnTo>
              <a:lnTo>
                <a:pt x="632" y="127"/>
              </a:lnTo>
              <a:lnTo>
                <a:pt x="643" y="112"/>
              </a:lnTo>
              <a:lnTo>
                <a:pt x="652" y="89"/>
              </a:lnTo>
              <a:lnTo>
                <a:pt x="672" y="71"/>
              </a:lnTo>
              <a:lnTo>
                <a:pt x="684" y="30"/>
              </a:lnTo>
              <a:lnTo>
                <a:pt x="684" y="14"/>
              </a:lnTo>
              <a:lnTo>
                <a:pt x="697" y="10"/>
              </a:lnTo>
              <a:lnTo>
                <a:pt x="680" y="0"/>
              </a:lnTo>
              <a:close/>
            </a:path>
          </a:pathLst>
        </a:custGeom>
        <a:solidFill>
          <a:schemeClr val="bg1">
            <a:lumMod val="65000"/>
          </a:schemeClr>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4</xdr:col>
      <xdr:colOff>10320</xdr:colOff>
      <xdr:row>5</xdr:row>
      <xdr:rowOff>123414</xdr:rowOff>
    </xdr:from>
    <xdr:to>
      <xdr:col>5</xdr:col>
      <xdr:colOff>455111</xdr:colOff>
      <xdr:row>10</xdr:row>
      <xdr:rowOff>181808</xdr:rowOff>
    </xdr:to>
    <xdr:sp macro="" textlink="">
      <xdr:nvSpPr>
        <xdr:cNvPr id="7" name="Freeform 60">
          <a:extLst>
            <a:ext uri="{FF2B5EF4-FFF2-40B4-BE49-F238E27FC236}">
              <a16:creationId xmlns:a16="http://schemas.microsoft.com/office/drawing/2014/main" id="{7DB1495A-87B2-4D18-8639-F33E69DACD1F}"/>
            </a:ext>
          </a:extLst>
        </xdr:cNvPr>
        <xdr:cNvSpPr>
          <a:spLocks/>
        </xdr:cNvSpPr>
      </xdr:nvSpPr>
      <xdr:spPr bwMode="auto">
        <a:xfrm>
          <a:off x="2448720" y="1044164"/>
          <a:ext cx="1054391" cy="979144"/>
        </a:xfrm>
        <a:custGeom>
          <a:avLst/>
          <a:gdLst/>
          <a:ahLst/>
          <a:cxnLst>
            <a:cxn ang="0">
              <a:pos x="392" y="141"/>
            </a:cxn>
            <a:cxn ang="0">
              <a:pos x="397" y="126"/>
            </a:cxn>
            <a:cxn ang="0">
              <a:pos x="401" y="51"/>
            </a:cxn>
            <a:cxn ang="0">
              <a:pos x="362" y="32"/>
            </a:cxn>
            <a:cxn ang="0">
              <a:pos x="346" y="23"/>
            </a:cxn>
            <a:cxn ang="0">
              <a:pos x="327" y="0"/>
            </a:cxn>
            <a:cxn ang="0">
              <a:pos x="311" y="17"/>
            </a:cxn>
            <a:cxn ang="0">
              <a:pos x="309" y="39"/>
            </a:cxn>
            <a:cxn ang="0">
              <a:pos x="325" y="67"/>
            </a:cxn>
            <a:cxn ang="0">
              <a:pos x="309" y="81"/>
            </a:cxn>
            <a:cxn ang="0">
              <a:pos x="327" y="114"/>
            </a:cxn>
            <a:cxn ang="0">
              <a:pos x="307" y="125"/>
            </a:cxn>
            <a:cxn ang="0">
              <a:pos x="298" y="105"/>
            </a:cxn>
            <a:cxn ang="0">
              <a:pos x="248" y="69"/>
            </a:cxn>
            <a:cxn ang="0">
              <a:pos x="241" y="87"/>
            </a:cxn>
            <a:cxn ang="0">
              <a:pos x="217" y="87"/>
            </a:cxn>
            <a:cxn ang="0">
              <a:pos x="192" y="78"/>
            </a:cxn>
            <a:cxn ang="0">
              <a:pos x="183" y="40"/>
            </a:cxn>
            <a:cxn ang="0">
              <a:pos x="150" y="49"/>
            </a:cxn>
            <a:cxn ang="0">
              <a:pos x="147" y="106"/>
            </a:cxn>
            <a:cxn ang="0">
              <a:pos x="142" y="112"/>
            </a:cxn>
            <a:cxn ang="0">
              <a:pos x="120" y="130"/>
            </a:cxn>
            <a:cxn ang="0">
              <a:pos x="104" y="146"/>
            </a:cxn>
            <a:cxn ang="0">
              <a:pos x="105" y="159"/>
            </a:cxn>
            <a:cxn ang="0">
              <a:pos x="122" y="157"/>
            </a:cxn>
            <a:cxn ang="0">
              <a:pos x="100" y="178"/>
            </a:cxn>
            <a:cxn ang="0">
              <a:pos x="109" y="205"/>
            </a:cxn>
            <a:cxn ang="0">
              <a:pos x="86" y="210"/>
            </a:cxn>
            <a:cxn ang="0">
              <a:pos x="79" y="175"/>
            </a:cxn>
            <a:cxn ang="0">
              <a:pos x="67" y="167"/>
            </a:cxn>
            <a:cxn ang="0">
              <a:pos x="57" y="166"/>
            </a:cxn>
            <a:cxn ang="0">
              <a:pos x="27" y="192"/>
            </a:cxn>
            <a:cxn ang="0">
              <a:pos x="32" y="209"/>
            </a:cxn>
            <a:cxn ang="0">
              <a:pos x="39" y="308"/>
            </a:cxn>
            <a:cxn ang="0">
              <a:pos x="27" y="365"/>
            </a:cxn>
            <a:cxn ang="0">
              <a:pos x="14" y="430"/>
            </a:cxn>
            <a:cxn ang="0">
              <a:pos x="82" y="475"/>
            </a:cxn>
            <a:cxn ang="0">
              <a:pos x="133" y="527"/>
            </a:cxn>
            <a:cxn ang="0">
              <a:pos x="129" y="502"/>
            </a:cxn>
            <a:cxn ang="0">
              <a:pos x="150" y="493"/>
            </a:cxn>
            <a:cxn ang="0">
              <a:pos x="191" y="426"/>
            </a:cxn>
            <a:cxn ang="0">
              <a:pos x="255" y="437"/>
            </a:cxn>
            <a:cxn ang="0">
              <a:pos x="319" y="457"/>
            </a:cxn>
            <a:cxn ang="0">
              <a:pos x="410" y="466"/>
            </a:cxn>
            <a:cxn ang="0">
              <a:pos x="480" y="481"/>
            </a:cxn>
            <a:cxn ang="0">
              <a:pos x="508" y="482"/>
            </a:cxn>
            <a:cxn ang="0">
              <a:pos x="512" y="441"/>
            </a:cxn>
            <a:cxn ang="0">
              <a:pos x="465" y="400"/>
            </a:cxn>
            <a:cxn ang="0">
              <a:pos x="457" y="390"/>
            </a:cxn>
            <a:cxn ang="0">
              <a:pos x="399" y="324"/>
            </a:cxn>
            <a:cxn ang="0">
              <a:pos x="440" y="253"/>
            </a:cxn>
          </a:cxnLst>
          <a:rect l="0" t="0" r="r" b="b"/>
          <a:pathLst>
            <a:path w="548" h="529">
              <a:moveTo>
                <a:pt x="387" y="224"/>
              </a:moveTo>
              <a:lnTo>
                <a:pt x="387" y="191"/>
              </a:lnTo>
              <a:lnTo>
                <a:pt x="380" y="176"/>
              </a:lnTo>
              <a:lnTo>
                <a:pt x="378" y="146"/>
              </a:lnTo>
              <a:lnTo>
                <a:pt x="392" y="141"/>
              </a:lnTo>
              <a:lnTo>
                <a:pt x="392" y="141"/>
              </a:lnTo>
              <a:lnTo>
                <a:pt x="394" y="139"/>
              </a:lnTo>
              <a:lnTo>
                <a:pt x="396" y="136"/>
              </a:lnTo>
              <a:lnTo>
                <a:pt x="397" y="132"/>
              </a:lnTo>
              <a:lnTo>
                <a:pt x="397" y="126"/>
              </a:lnTo>
              <a:lnTo>
                <a:pt x="397" y="87"/>
              </a:lnTo>
              <a:lnTo>
                <a:pt x="387" y="82"/>
              </a:lnTo>
              <a:lnTo>
                <a:pt x="397" y="67"/>
              </a:lnTo>
              <a:lnTo>
                <a:pt x="410" y="60"/>
              </a:lnTo>
              <a:lnTo>
                <a:pt x="401" y="51"/>
              </a:lnTo>
              <a:lnTo>
                <a:pt x="382" y="44"/>
              </a:lnTo>
              <a:lnTo>
                <a:pt x="380" y="44"/>
              </a:lnTo>
              <a:lnTo>
                <a:pt x="377" y="39"/>
              </a:lnTo>
              <a:lnTo>
                <a:pt x="369" y="32"/>
              </a:lnTo>
              <a:lnTo>
                <a:pt x="362" y="32"/>
              </a:lnTo>
              <a:lnTo>
                <a:pt x="362" y="32"/>
              </a:lnTo>
              <a:lnTo>
                <a:pt x="356" y="31"/>
              </a:lnTo>
              <a:lnTo>
                <a:pt x="352" y="29"/>
              </a:lnTo>
              <a:lnTo>
                <a:pt x="348" y="26"/>
              </a:lnTo>
              <a:lnTo>
                <a:pt x="346" y="23"/>
              </a:lnTo>
              <a:lnTo>
                <a:pt x="344" y="12"/>
              </a:lnTo>
              <a:lnTo>
                <a:pt x="334" y="5"/>
              </a:lnTo>
              <a:lnTo>
                <a:pt x="334" y="5"/>
              </a:lnTo>
              <a:lnTo>
                <a:pt x="328" y="1"/>
              </a:lnTo>
              <a:lnTo>
                <a:pt x="327" y="0"/>
              </a:lnTo>
              <a:lnTo>
                <a:pt x="326" y="1"/>
              </a:lnTo>
              <a:lnTo>
                <a:pt x="316" y="10"/>
              </a:lnTo>
              <a:lnTo>
                <a:pt x="316" y="10"/>
              </a:lnTo>
              <a:lnTo>
                <a:pt x="312" y="16"/>
              </a:lnTo>
              <a:lnTo>
                <a:pt x="311" y="17"/>
              </a:lnTo>
              <a:lnTo>
                <a:pt x="312" y="17"/>
              </a:lnTo>
              <a:lnTo>
                <a:pt x="316" y="23"/>
              </a:lnTo>
              <a:lnTo>
                <a:pt x="316" y="32"/>
              </a:lnTo>
              <a:lnTo>
                <a:pt x="312" y="35"/>
              </a:lnTo>
              <a:lnTo>
                <a:pt x="309" y="39"/>
              </a:lnTo>
              <a:lnTo>
                <a:pt x="310" y="55"/>
              </a:lnTo>
              <a:lnTo>
                <a:pt x="314" y="53"/>
              </a:lnTo>
              <a:lnTo>
                <a:pt x="319" y="57"/>
              </a:lnTo>
              <a:lnTo>
                <a:pt x="325" y="60"/>
              </a:lnTo>
              <a:lnTo>
                <a:pt x="325" y="67"/>
              </a:lnTo>
              <a:lnTo>
                <a:pt x="321" y="74"/>
              </a:lnTo>
              <a:lnTo>
                <a:pt x="312" y="78"/>
              </a:lnTo>
              <a:lnTo>
                <a:pt x="312" y="78"/>
              </a:lnTo>
              <a:lnTo>
                <a:pt x="310" y="79"/>
              </a:lnTo>
              <a:lnTo>
                <a:pt x="309" y="81"/>
              </a:lnTo>
              <a:lnTo>
                <a:pt x="309" y="83"/>
              </a:lnTo>
              <a:lnTo>
                <a:pt x="310" y="85"/>
              </a:lnTo>
              <a:lnTo>
                <a:pt x="325" y="107"/>
              </a:lnTo>
              <a:lnTo>
                <a:pt x="325" y="107"/>
              </a:lnTo>
              <a:lnTo>
                <a:pt x="327" y="114"/>
              </a:lnTo>
              <a:lnTo>
                <a:pt x="328" y="119"/>
              </a:lnTo>
              <a:lnTo>
                <a:pt x="327" y="122"/>
              </a:lnTo>
              <a:lnTo>
                <a:pt x="326" y="125"/>
              </a:lnTo>
              <a:lnTo>
                <a:pt x="307" y="125"/>
              </a:lnTo>
              <a:lnTo>
                <a:pt x="307" y="125"/>
              </a:lnTo>
              <a:lnTo>
                <a:pt x="302" y="125"/>
              </a:lnTo>
              <a:lnTo>
                <a:pt x="299" y="124"/>
              </a:lnTo>
              <a:lnTo>
                <a:pt x="297" y="121"/>
              </a:lnTo>
              <a:lnTo>
                <a:pt x="296" y="117"/>
              </a:lnTo>
              <a:lnTo>
                <a:pt x="298" y="105"/>
              </a:lnTo>
              <a:lnTo>
                <a:pt x="291" y="74"/>
              </a:lnTo>
              <a:lnTo>
                <a:pt x="284" y="69"/>
              </a:lnTo>
              <a:lnTo>
                <a:pt x="264" y="71"/>
              </a:lnTo>
              <a:lnTo>
                <a:pt x="250" y="69"/>
              </a:lnTo>
              <a:lnTo>
                <a:pt x="248" y="69"/>
              </a:lnTo>
              <a:lnTo>
                <a:pt x="248" y="69"/>
              </a:lnTo>
              <a:lnTo>
                <a:pt x="245" y="72"/>
              </a:lnTo>
              <a:lnTo>
                <a:pt x="245" y="74"/>
              </a:lnTo>
              <a:lnTo>
                <a:pt x="244" y="76"/>
              </a:lnTo>
              <a:lnTo>
                <a:pt x="241" y="87"/>
              </a:lnTo>
              <a:lnTo>
                <a:pt x="241" y="87"/>
              </a:lnTo>
              <a:lnTo>
                <a:pt x="238" y="92"/>
              </a:lnTo>
              <a:lnTo>
                <a:pt x="237" y="93"/>
              </a:lnTo>
              <a:lnTo>
                <a:pt x="235" y="92"/>
              </a:lnTo>
              <a:lnTo>
                <a:pt x="217" y="87"/>
              </a:lnTo>
              <a:lnTo>
                <a:pt x="198" y="87"/>
              </a:lnTo>
              <a:lnTo>
                <a:pt x="198" y="87"/>
              </a:lnTo>
              <a:lnTo>
                <a:pt x="196" y="86"/>
              </a:lnTo>
              <a:lnTo>
                <a:pt x="195" y="85"/>
              </a:lnTo>
              <a:lnTo>
                <a:pt x="192" y="78"/>
              </a:lnTo>
              <a:lnTo>
                <a:pt x="189" y="66"/>
              </a:lnTo>
              <a:lnTo>
                <a:pt x="189" y="66"/>
              </a:lnTo>
              <a:lnTo>
                <a:pt x="186" y="62"/>
              </a:lnTo>
              <a:lnTo>
                <a:pt x="185" y="57"/>
              </a:lnTo>
              <a:lnTo>
                <a:pt x="183" y="40"/>
              </a:lnTo>
              <a:lnTo>
                <a:pt x="180" y="30"/>
              </a:lnTo>
              <a:lnTo>
                <a:pt x="166" y="35"/>
              </a:lnTo>
              <a:lnTo>
                <a:pt x="152" y="37"/>
              </a:lnTo>
              <a:lnTo>
                <a:pt x="148" y="42"/>
              </a:lnTo>
              <a:lnTo>
                <a:pt x="150" y="49"/>
              </a:lnTo>
              <a:lnTo>
                <a:pt x="157" y="89"/>
              </a:lnTo>
              <a:lnTo>
                <a:pt x="156" y="101"/>
              </a:lnTo>
              <a:lnTo>
                <a:pt x="156" y="101"/>
              </a:lnTo>
              <a:lnTo>
                <a:pt x="149" y="104"/>
              </a:lnTo>
              <a:lnTo>
                <a:pt x="147" y="106"/>
              </a:lnTo>
              <a:lnTo>
                <a:pt x="145" y="108"/>
              </a:lnTo>
              <a:lnTo>
                <a:pt x="143" y="114"/>
              </a:lnTo>
              <a:lnTo>
                <a:pt x="143" y="114"/>
              </a:lnTo>
              <a:lnTo>
                <a:pt x="143" y="113"/>
              </a:lnTo>
              <a:lnTo>
                <a:pt x="142" y="112"/>
              </a:lnTo>
              <a:lnTo>
                <a:pt x="139" y="114"/>
              </a:lnTo>
              <a:lnTo>
                <a:pt x="125" y="125"/>
              </a:lnTo>
              <a:lnTo>
                <a:pt x="125" y="125"/>
              </a:lnTo>
              <a:lnTo>
                <a:pt x="122" y="127"/>
              </a:lnTo>
              <a:lnTo>
                <a:pt x="120" y="130"/>
              </a:lnTo>
              <a:lnTo>
                <a:pt x="113" y="139"/>
              </a:lnTo>
              <a:lnTo>
                <a:pt x="113" y="139"/>
              </a:lnTo>
              <a:lnTo>
                <a:pt x="109" y="143"/>
              </a:lnTo>
              <a:lnTo>
                <a:pt x="106" y="146"/>
              </a:lnTo>
              <a:lnTo>
                <a:pt x="104" y="146"/>
              </a:lnTo>
              <a:lnTo>
                <a:pt x="102" y="144"/>
              </a:lnTo>
              <a:lnTo>
                <a:pt x="100" y="150"/>
              </a:lnTo>
              <a:lnTo>
                <a:pt x="100" y="153"/>
              </a:lnTo>
              <a:lnTo>
                <a:pt x="104" y="157"/>
              </a:lnTo>
              <a:lnTo>
                <a:pt x="105" y="159"/>
              </a:lnTo>
              <a:lnTo>
                <a:pt x="114" y="157"/>
              </a:lnTo>
              <a:lnTo>
                <a:pt x="114" y="157"/>
              </a:lnTo>
              <a:lnTo>
                <a:pt x="122" y="157"/>
              </a:lnTo>
              <a:lnTo>
                <a:pt x="123" y="157"/>
              </a:lnTo>
              <a:lnTo>
                <a:pt x="122" y="157"/>
              </a:lnTo>
              <a:lnTo>
                <a:pt x="120" y="159"/>
              </a:lnTo>
              <a:lnTo>
                <a:pt x="114" y="160"/>
              </a:lnTo>
              <a:lnTo>
                <a:pt x="109" y="164"/>
              </a:lnTo>
              <a:lnTo>
                <a:pt x="102" y="175"/>
              </a:lnTo>
              <a:lnTo>
                <a:pt x="100" y="178"/>
              </a:lnTo>
              <a:lnTo>
                <a:pt x="104" y="187"/>
              </a:lnTo>
              <a:lnTo>
                <a:pt x="104" y="192"/>
              </a:lnTo>
              <a:lnTo>
                <a:pt x="109" y="192"/>
              </a:lnTo>
              <a:lnTo>
                <a:pt x="111" y="196"/>
              </a:lnTo>
              <a:lnTo>
                <a:pt x="109" y="205"/>
              </a:lnTo>
              <a:lnTo>
                <a:pt x="109" y="214"/>
              </a:lnTo>
              <a:lnTo>
                <a:pt x="97" y="216"/>
              </a:lnTo>
              <a:lnTo>
                <a:pt x="89" y="216"/>
              </a:lnTo>
              <a:lnTo>
                <a:pt x="86" y="210"/>
              </a:lnTo>
              <a:lnTo>
                <a:pt x="86" y="210"/>
              </a:lnTo>
              <a:lnTo>
                <a:pt x="84" y="208"/>
              </a:lnTo>
              <a:lnTo>
                <a:pt x="83" y="206"/>
              </a:lnTo>
              <a:lnTo>
                <a:pt x="84" y="205"/>
              </a:lnTo>
              <a:lnTo>
                <a:pt x="84" y="173"/>
              </a:lnTo>
              <a:lnTo>
                <a:pt x="79" y="175"/>
              </a:lnTo>
              <a:lnTo>
                <a:pt x="70" y="169"/>
              </a:lnTo>
              <a:lnTo>
                <a:pt x="70" y="169"/>
              </a:lnTo>
              <a:lnTo>
                <a:pt x="68" y="169"/>
              </a:lnTo>
              <a:lnTo>
                <a:pt x="67" y="168"/>
              </a:lnTo>
              <a:lnTo>
                <a:pt x="67" y="167"/>
              </a:lnTo>
              <a:lnTo>
                <a:pt x="68" y="166"/>
              </a:lnTo>
              <a:lnTo>
                <a:pt x="66" y="155"/>
              </a:lnTo>
              <a:lnTo>
                <a:pt x="63" y="144"/>
              </a:lnTo>
              <a:lnTo>
                <a:pt x="59" y="157"/>
              </a:lnTo>
              <a:lnTo>
                <a:pt x="57" y="166"/>
              </a:lnTo>
              <a:lnTo>
                <a:pt x="45" y="173"/>
              </a:lnTo>
              <a:lnTo>
                <a:pt x="30" y="187"/>
              </a:lnTo>
              <a:lnTo>
                <a:pt x="30" y="187"/>
              </a:lnTo>
              <a:lnTo>
                <a:pt x="28" y="190"/>
              </a:lnTo>
              <a:lnTo>
                <a:pt x="27" y="192"/>
              </a:lnTo>
              <a:lnTo>
                <a:pt x="27" y="192"/>
              </a:lnTo>
              <a:lnTo>
                <a:pt x="29" y="196"/>
              </a:lnTo>
              <a:lnTo>
                <a:pt x="31" y="199"/>
              </a:lnTo>
              <a:lnTo>
                <a:pt x="32" y="204"/>
              </a:lnTo>
              <a:lnTo>
                <a:pt x="32" y="209"/>
              </a:lnTo>
              <a:lnTo>
                <a:pt x="34" y="226"/>
              </a:lnTo>
              <a:lnTo>
                <a:pt x="32" y="244"/>
              </a:lnTo>
              <a:lnTo>
                <a:pt x="30" y="258"/>
              </a:lnTo>
              <a:lnTo>
                <a:pt x="30" y="295"/>
              </a:lnTo>
              <a:lnTo>
                <a:pt x="39" y="308"/>
              </a:lnTo>
              <a:lnTo>
                <a:pt x="59" y="337"/>
              </a:lnTo>
              <a:lnTo>
                <a:pt x="46" y="342"/>
              </a:lnTo>
              <a:lnTo>
                <a:pt x="41" y="356"/>
              </a:lnTo>
              <a:lnTo>
                <a:pt x="39" y="374"/>
              </a:lnTo>
              <a:lnTo>
                <a:pt x="27" y="365"/>
              </a:lnTo>
              <a:lnTo>
                <a:pt x="21" y="347"/>
              </a:lnTo>
              <a:lnTo>
                <a:pt x="0" y="346"/>
              </a:lnTo>
              <a:lnTo>
                <a:pt x="0" y="380"/>
              </a:lnTo>
              <a:lnTo>
                <a:pt x="2" y="410"/>
              </a:lnTo>
              <a:lnTo>
                <a:pt x="14" y="430"/>
              </a:lnTo>
              <a:lnTo>
                <a:pt x="21" y="440"/>
              </a:lnTo>
              <a:lnTo>
                <a:pt x="45" y="437"/>
              </a:lnTo>
              <a:lnTo>
                <a:pt x="54" y="428"/>
              </a:lnTo>
              <a:lnTo>
                <a:pt x="72" y="437"/>
              </a:lnTo>
              <a:lnTo>
                <a:pt x="82" y="475"/>
              </a:lnTo>
              <a:lnTo>
                <a:pt x="91" y="482"/>
              </a:lnTo>
              <a:lnTo>
                <a:pt x="115" y="523"/>
              </a:lnTo>
              <a:lnTo>
                <a:pt x="115" y="523"/>
              </a:lnTo>
              <a:lnTo>
                <a:pt x="128" y="525"/>
              </a:lnTo>
              <a:lnTo>
                <a:pt x="133" y="527"/>
              </a:lnTo>
              <a:lnTo>
                <a:pt x="138" y="529"/>
              </a:lnTo>
              <a:lnTo>
                <a:pt x="141" y="515"/>
              </a:lnTo>
              <a:lnTo>
                <a:pt x="132" y="509"/>
              </a:lnTo>
              <a:lnTo>
                <a:pt x="129" y="502"/>
              </a:lnTo>
              <a:lnTo>
                <a:pt x="129" y="502"/>
              </a:lnTo>
              <a:lnTo>
                <a:pt x="138" y="501"/>
              </a:lnTo>
              <a:lnTo>
                <a:pt x="145" y="500"/>
              </a:lnTo>
              <a:lnTo>
                <a:pt x="149" y="497"/>
              </a:lnTo>
              <a:lnTo>
                <a:pt x="150" y="495"/>
              </a:lnTo>
              <a:lnTo>
                <a:pt x="150" y="493"/>
              </a:lnTo>
              <a:lnTo>
                <a:pt x="148" y="468"/>
              </a:lnTo>
              <a:lnTo>
                <a:pt x="145" y="457"/>
              </a:lnTo>
              <a:lnTo>
                <a:pt x="159" y="443"/>
              </a:lnTo>
              <a:lnTo>
                <a:pt x="172" y="428"/>
              </a:lnTo>
              <a:lnTo>
                <a:pt x="191" y="426"/>
              </a:lnTo>
              <a:lnTo>
                <a:pt x="198" y="413"/>
              </a:lnTo>
              <a:lnTo>
                <a:pt x="216" y="428"/>
              </a:lnTo>
              <a:lnTo>
                <a:pt x="230" y="428"/>
              </a:lnTo>
              <a:lnTo>
                <a:pt x="239" y="437"/>
              </a:lnTo>
              <a:lnTo>
                <a:pt x="255" y="437"/>
              </a:lnTo>
              <a:lnTo>
                <a:pt x="255" y="428"/>
              </a:lnTo>
              <a:lnTo>
                <a:pt x="273" y="428"/>
              </a:lnTo>
              <a:lnTo>
                <a:pt x="284" y="437"/>
              </a:lnTo>
              <a:lnTo>
                <a:pt x="300" y="459"/>
              </a:lnTo>
              <a:lnTo>
                <a:pt x="319" y="457"/>
              </a:lnTo>
              <a:lnTo>
                <a:pt x="339" y="459"/>
              </a:lnTo>
              <a:lnTo>
                <a:pt x="353" y="479"/>
              </a:lnTo>
              <a:lnTo>
                <a:pt x="364" y="488"/>
              </a:lnTo>
              <a:lnTo>
                <a:pt x="392" y="488"/>
              </a:lnTo>
              <a:lnTo>
                <a:pt x="410" y="466"/>
              </a:lnTo>
              <a:lnTo>
                <a:pt x="431" y="466"/>
              </a:lnTo>
              <a:lnTo>
                <a:pt x="440" y="477"/>
              </a:lnTo>
              <a:lnTo>
                <a:pt x="465" y="482"/>
              </a:lnTo>
              <a:lnTo>
                <a:pt x="480" y="481"/>
              </a:lnTo>
              <a:lnTo>
                <a:pt x="480" y="481"/>
              </a:lnTo>
              <a:lnTo>
                <a:pt x="488" y="478"/>
              </a:lnTo>
              <a:lnTo>
                <a:pt x="494" y="475"/>
              </a:lnTo>
              <a:lnTo>
                <a:pt x="498" y="473"/>
              </a:lnTo>
              <a:lnTo>
                <a:pt x="499" y="470"/>
              </a:lnTo>
              <a:lnTo>
                <a:pt x="508" y="482"/>
              </a:lnTo>
              <a:lnTo>
                <a:pt x="544" y="479"/>
              </a:lnTo>
              <a:lnTo>
                <a:pt x="548" y="480"/>
              </a:lnTo>
              <a:lnTo>
                <a:pt x="542" y="465"/>
              </a:lnTo>
              <a:lnTo>
                <a:pt x="528" y="456"/>
              </a:lnTo>
              <a:lnTo>
                <a:pt x="512" y="441"/>
              </a:lnTo>
              <a:lnTo>
                <a:pt x="505" y="424"/>
              </a:lnTo>
              <a:lnTo>
                <a:pt x="478" y="415"/>
              </a:lnTo>
              <a:lnTo>
                <a:pt x="462" y="406"/>
              </a:lnTo>
              <a:lnTo>
                <a:pt x="462" y="406"/>
              </a:lnTo>
              <a:lnTo>
                <a:pt x="465" y="400"/>
              </a:lnTo>
              <a:lnTo>
                <a:pt x="466" y="396"/>
              </a:lnTo>
              <a:lnTo>
                <a:pt x="465" y="392"/>
              </a:lnTo>
              <a:lnTo>
                <a:pt x="462" y="390"/>
              </a:lnTo>
              <a:lnTo>
                <a:pt x="462" y="390"/>
              </a:lnTo>
              <a:lnTo>
                <a:pt x="457" y="390"/>
              </a:lnTo>
              <a:lnTo>
                <a:pt x="450" y="387"/>
              </a:lnTo>
              <a:lnTo>
                <a:pt x="431" y="378"/>
              </a:lnTo>
              <a:lnTo>
                <a:pt x="413" y="354"/>
              </a:lnTo>
              <a:lnTo>
                <a:pt x="410" y="328"/>
              </a:lnTo>
              <a:lnTo>
                <a:pt x="399" y="324"/>
              </a:lnTo>
              <a:lnTo>
                <a:pt x="404" y="310"/>
              </a:lnTo>
              <a:lnTo>
                <a:pt x="404" y="292"/>
              </a:lnTo>
              <a:lnTo>
                <a:pt x="412" y="272"/>
              </a:lnTo>
              <a:lnTo>
                <a:pt x="426" y="261"/>
              </a:lnTo>
              <a:lnTo>
                <a:pt x="440" y="253"/>
              </a:lnTo>
              <a:lnTo>
                <a:pt x="442" y="238"/>
              </a:lnTo>
              <a:lnTo>
                <a:pt x="445" y="234"/>
              </a:lnTo>
              <a:lnTo>
                <a:pt x="431" y="227"/>
              </a:lnTo>
              <a:lnTo>
                <a:pt x="387" y="224"/>
              </a:lnTo>
              <a:close/>
            </a:path>
          </a:pathLst>
        </a:custGeom>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5</xdr:col>
      <xdr:colOff>132338</xdr:colOff>
      <xdr:row>4</xdr:row>
      <xdr:rowOff>82252</xdr:rowOff>
    </xdr:from>
    <xdr:to>
      <xdr:col>6</xdr:col>
      <xdr:colOff>244633</xdr:colOff>
      <xdr:row>8</xdr:row>
      <xdr:rowOff>25934</xdr:rowOff>
    </xdr:to>
    <xdr:sp macro="" textlink="">
      <xdr:nvSpPr>
        <xdr:cNvPr id="8" name="Freeform 61">
          <a:extLst>
            <a:ext uri="{FF2B5EF4-FFF2-40B4-BE49-F238E27FC236}">
              <a16:creationId xmlns:a16="http://schemas.microsoft.com/office/drawing/2014/main" id="{7EC012B1-DD49-4783-91B6-0CED128818E3}"/>
            </a:ext>
          </a:extLst>
        </xdr:cNvPr>
        <xdr:cNvSpPr>
          <a:spLocks/>
        </xdr:cNvSpPr>
      </xdr:nvSpPr>
      <xdr:spPr bwMode="auto">
        <a:xfrm>
          <a:off x="3180338" y="818852"/>
          <a:ext cx="721895" cy="680282"/>
        </a:xfrm>
        <a:custGeom>
          <a:avLst/>
          <a:gdLst/>
          <a:ahLst/>
          <a:cxnLst>
            <a:cxn ang="0">
              <a:pos x="371" y="95"/>
            </a:cxn>
            <a:cxn ang="0">
              <a:pos x="358" y="76"/>
            </a:cxn>
            <a:cxn ang="0">
              <a:pos x="362" y="70"/>
            </a:cxn>
            <a:cxn ang="0">
              <a:pos x="356" y="57"/>
            </a:cxn>
            <a:cxn ang="0">
              <a:pos x="335" y="45"/>
            </a:cxn>
            <a:cxn ang="0">
              <a:pos x="341" y="27"/>
            </a:cxn>
            <a:cxn ang="0">
              <a:pos x="342" y="4"/>
            </a:cxn>
            <a:cxn ang="0">
              <a:pos x="314" y="0"/>
            </a:cxn>
            <a:cxn ang="0">
              <a:pos x="294" y="13"/>
            </a:cxn>
            <a:cxn ang="0">
              <a:pos x="285" y="23"/>
            </a:cxn>
            <a:cxn ang="0">
              <a:pos x="278" y="42"/>
            </a:cxn>
            <a:cxn ang="0">
              <a:pos x="270" y="36"/>
            </a:cxn>
            <a:cxn ang="0">
              <a:pos x="251" y="33"/>
            </a:cxn>
            <a:cxn ang="0">
              <a:pos x="233" y="30"/>
            </a:cxn>
            <a:cxn ang="0">
              <a:pos x="214" y="27"/>
            </a:cxn>
            <a:cxn ang="0">
              <a:pos x="195" y="25"/>
            </a:cxn>
            <a:cxn ang="0">
              <a:pos x="181" y="29"/>
            </a:cxn>
            <a:cxn ang="0">
              <a:pos x="134" y="47"/>
            </a:cxn>
            <a:cxn ang="0">
              <a:pos x="112" y="79"/>
            </a:cxn>
            <a:cxn ang="0">
              <a:pos x="66" y="79"/>
            </a:cxn>
            <a:cxn ang="0">
              <a:pos x="63" y="78"/>
            </a:cxn>
            <a:cxn ang="0">
              <a:pos x="60" y="59"/>
            </a:cxn>
            <a:cxn ang="0">
              <a:pos x="37" y="51"/>
            </a:cxn>
            <a:cxn ang="0">
              <a:pos x="31" y="53"/>
            </a:cxn>
            <a:cxn ang="0">
              <a:pos x="19" y="65"/>
            </a:cxn>
            <a:cxn ang="0">
              <a:pos x="4" y="95"/>
            </a:cxn>
            <a:cxn ang="0">
              <a:pos x="5" y="151"/>
            </a:cxn>
            <a:cxn ang="0">
              <a:pos x="32" y="173"/>
            </a:cxn>
            <a:cxn ang="0">
              <a:pos x="19" y="200"/>
            </a:cxn>
            <a:cxn ang="0">
              <a:pos x="19" y="245"/>
            </a:cxn>
            <a:cxn ang="0">
              <a:pos x="14" y="254"/>
            </a:cxn>
            <a:cxn ang="0">
              <a:pos x="9" y="304"/>
            </a:cxn>
            <a:cxn ang="0">
              <a:pos x="67" y="347"/>
            </a:cxn>
            <a:cxn ang="0">
              <a:pos x="82" y="339"/>
            </a:cxn>
            <a:cxn ang="0">
              <a:pos x="114" y="367"/>
            </a:cxn>
            <a:cxn ang="0">
              <a:pos x="162" y="337"/>
            </a:cxn>
            <a:cxn ang="0">
              <a:pos x="214" y="302"/>
            </a:cxn>
            <a:cxn ang="0">
              <a:pos x="281" y="223"/>
            </a:cxn>
            <a:cxn ang="0">
              <a:pos x="272" y="171"/>
            </a:cxn>
            <a:cxn ang="0">
              <a:pos x="290" y="152"/>
            </a:cxn>
            <a:cxn ang="0">
              <a:pos x="297" y="141"/>
            </a:cxn>
            <a:cxn ang="0">
              <a:pos x="301" y="135"/>
            </a:cxn>
            <a:cxn ang="0">
              <a:pos x="324" y="121"/>
            </a:cxn>
            <a:cxn ang="0">
              <a:pos x="373" y="114"/>
            </a:cxn>
            <a:cxn ang="0">
              <a:pos x="375" y="109"/>
            </a:cxn>
          </a:cxnLst>
          <a:rect l="0" t="0" r="r" b="b"/>
          <a:pathLst>
            <a:path w="375" h="369">
              <a:moveTo>
                <a:pt x="374" y="108"/>
              </a:moveTo>
              <a:lnTo>
                <a:pt x="373" y="102"/>
              </a:lnTo>
              <a:lnTo>
                <a:pt x="371" y="95"/>
              </a:lnTo>
              <a:lnTo>
                <a:pt x="369" y="90"/>
              </a:lnTo>
              <a:lnTo>
                <a:pt x="365" y="90"/>
              </a:lnTo>
              <a:lnTo>
                <a:pt x="358" y="76"/>
              </a:lnTo>
              <a:lnTo>
                <a:pt x="356" y="72"/>
              </a:lnTo>
              <a:lnTo>
                <a:pt x="362" y="70"/>
              </a:lnTo>
              <a:lnTo>
                <a:pt x="362" y="70"/>
              </a:lnTo>
              <a:lnTo>
                <a:pt x="362" y="66"/>
              </a:lnTo>
              <a:lnTo>
                <a:pt x="360" y="62"/>
              </a:lnTo>
              <a:lnTo>
                <a:pt x="356" y="57"/>
              </a:lnTo>
              <a:lnTo>
                <a:pt x="349" y="51"/>
              </a:lnTo>
              <a:lnTo>
                <a:pt x="342" y="49"/>
              </a:lnTo>
              <a:lnTo>
                <a:pt x="335" y="45"/>
              </a:lnTo>
              <a:lnTo>
                <a:pt x="335" y="45"/>
              </a:lnTo>
              <a:lnTo>
                <a:pt x="338" y="32"/>
              </a:lnTo>
              <a:lnTo>
                <a:pt x="341" y="27"/>
              </a:lnTo>
              <a:lnTo>
                <a:pt x="344" y="22"/>
              </a:lnTo>
              <a:lnTo>
                <a:pt x="348" y="13"/>
              </a:lnTo>
              <a:lnTo>
                <a:pt x="342" y="4"/>
              </a:lnTo>
              <a:lnTo>
                <a:pt x="335" y="2"/>
              </a:lnTo>
              <a:lnTo>
                <a:pt x="321" y="0"/>
              </a:lnTo>
              <a:lnTo>
                <a:pt x="314" y="0"/>
              </a:lnTo>
              <a:lnTo>
                <a:pt x="308" y="4"/>
              </a:lnTo>
              <a:lnTo>
                <a:pt x="299" y="6"/>
              </a:lnTo>
              <a:lnTo>
                <a:pt x="294" y="13"/>
              </a:lnTo>
              <a:lnTo>
                <a:pt x="289" y="18"/>
              </a:lnTo>
              <a:lnTo>
                <a:pt x="289" y="18"/>
              </a:lnTo>
              <a:lnTo>
                <a:pt x="285" y="23"/>
              </a:lnTo>
              <a:lnTo>
                <a:pt x="283" y="27"/>
              </a:lnTo>
              <a:lnTo>
                <a:pt x="281" y="33"/>
              </a:lnTo>
              <a:lnTo>
                <a:pt x="278" y="42"/>
              </a:lnTo>
              <a:lnTo>
                <a:pt x="274" y="40"/>
              </a:lnTo>
              <a:lnTo>
                <a:pt x="274" y="40"/>
              </a:lnTo>
              <a:lnTo>
                <a:pt x="270" y="36"/>
              </a:lnTo>
              <a:lnTo>
                <a:pt x="264" y="34"/>
              </a:lnTo>
              <a:lnTo>
                <a:pt x="258" y="33"/>
              </a:lnTo>
              <a:lnTo>
                <a:pt x="251" y="33"/>
              </a:lnTo>
              <a:lnTo>
                <a:pt x="233" y="31"/>
              </a:lnTo>
              <a:lnTo>
                <a:pt x="233" y="31"/>
              </a:lnTo>
              <a:lnTo>
                <a:pt x="233" y="30"/>
              </a:lnTo>
              <a:lnTo>
                <a:pt x="232" y="29"/>
              </a:lnTo>
              <a:lnTo>
                <a:pt x="227" y="29"/>
              </a:lnTo>
              <a:lnTo>
                <a:pt x="214" y="27"/>
              </a:lnTo>
              <a:lnTo>
                <a:pt x="211" y="25"/>
              </a:lnTo>
              <a:lnTo>
                <a:pt x="203" y="24"/>
              </a:lnTo>
              <a:lnTo>
                <a:pt x="195" y="25"/>
              </a:lnTo>
              <a:lnTo>
                <a:pt x="195" y="25"/>
              </a:lnTo>
              <a:lnTo>
                <a:pt x="189" y="26"/>
              </a:lnTo>
              <a:lnTo>
                <a:pt x="181" y="29"/>
              </a:lnTo>
              <a:lnTo>
                <a:pt x="159" y="40"/>
              </a:lnTo>
              <a:lnTo>
                <a:pt x="141" y="47"/>
              </a:lnTo>
              <a:lnTo>
                <a:pt x="134" y="47"/>
              </a:lnTo>
              <a:lnTo>
                <a:pt x="128" y="52"/>
              </a:lnTo>
              <a:lnTo>
                <a:pt x="121" y="70"/>
              </a:lnTo>
              <a:lnTo>
                <a:pt x="112" y="79"/>
              </a:lnTo>
              <a:lnTo>
                <a:pt x="103" y="76"/>
              </a:lnTo>
              <a:lnTo>
                <a:pt x="84" y="79"/>
              </a:lnTo>
              <a:lnTo>
                <a:pt x="66" y="79"/>
              </a:lnTo>
              <a:lnTo>
                <a:pt x="66" y="79"/>
              </a:lnTo>
              <a:lnTo>
                <a:pt x="64" y="79"/>
              </a:lnTo>
              <a:lnTo>
                <a:pt x="63" y="78"/>
              </a:lnTo>
              <a:lnTo>
                <a:pt x="62" y="76"/>
              </a:lnTo>
              <a:lnTo>
                <a:pt x="62" y="74"/>
              </a:lnTo>
              <a:lnTo>
                <a:pt x="60" y="59"/>
              </a:lnTo>
              <a:lnTo>
                <a:pt x="55" y="52"/>
              </a:lnTo>
              <a:lnTo>
                <a:pt x="48" y="51"/>
              </a:lnTo>
              <a:lnTo>
                <a:pt x="37" y="51"/>
              </a:lnTo>
              <a:lnTo>
                <a:pt x="37" y="51"/>
              </a:lnTo>
              <a:lnTo>
                <a:pt x="34" y="52"/>
              </a:lnTo>
              <a:lnTo>
                <a:pt x="31" y="53"/>
              </a:lnTo>
              <a:lnTo>
                <a:pt x="30" y="55"/>
              </a:lnTo>
              <a:lnTo>
                <a:pt x="28" y="58"/>
              </a:lnTo>
              <a:lnTo>
                <a:pt x="19" y="65"/>
              </a:lnTo>
              <a:lnTo>
                <a:pt x="6" y="70"/>
              </a:lnTo>
              <a:lnTo>
                <a:pt x="4" y="79"/>
              </a:lnTo>
              <a:lnTo>
                <a:pt x="4" y="95"/>
              </a:lnTo>
              <a:lnTo>
                <a:pt x="6" y="139"/>
              </a:lnTo>
              <a:lnTo>
                <a:pt x="6" y="139"/>
              </a:lnTo>
              <a:lnTo>
                <a:pt x="5" y="151"/>
              </a:lnTo>
              <a:lnTo>
                <a:pt x="4" y="157"/>
              </a:lnTo>
              <a:lnTo>
                <a:pt x="23" y="164"/>
              </a:lnTo>
              <a:lnTo>
                <a:pt x="32" y="173"/>
              </a:lnTo>
              <a:lnTo>
                <a:pt x="19" y="180"/>
              </a:lnTo>
              <a:lnTo>
                <a:pt x="9" y="195"/>
              </a:lnTo>
              <a:lnTo>
                <a:pt x="19" y="200"/>
              </a:lnTo>
              <a:lnTo>
                <a:pt x="19" y="239"/>
              </a:lnTo>
              <a:lnTo>
                <a:pt x="19" y="239"/>
              </a:lnTo>
              <a:lnTo>
                <a:pt x="19" y="245"/>
              </a:lnTo>
              <a:lnTo>
                <a:pt x="18" y="249"/>
              </a:lnTo>
              <a:lnTo>
                <a:pt x="16" y="252"/>
              </a:lnTo>
              <a:lnTo>
                <a:pt x="14" y="254"/>
              </a:lnTo>
              <a:lnTo>
                <a:pt x="0" y="259"/>
              </a:lnTo>
              <a:lnTo>
                <a:pt x="2" y="289"/>
              </a:lnTo>
              <a:lnTo>
                <a:pt x="9" y="304"/>
              </a:lnTo>
              <a:lnTo>
                <a:pt x="9" y="337"/>
              </a:lnTo>
              <a:lnTo>
                <a:pt x="53" y="340"/>
              </a:lnTo>
              <a:lnTo>
                <a:pt x="67" y="347"/>
              </a:lnTo>
              <a:lnTo>
                <a:pt x="69" y="346"/>
              </a:lnTo>
              <a:lnTo>
                <a:pt x="82" y="332"/>
              </a:lnTo>
              <a:lnTo>
                <a:pt x="82" y="339"/>
              </a:lnTo>
              <a:lnTo>
                <a:pt x="78" y="349"/>
              </a:lnTo>
              <a:lnTo>
                <a:pt x="75" y="369"/>
              </a:lnTo>
              <a:lnTo>
                <a:pt x="114" y="367"/>
              </a:lnTo>
              <a:lnTo>
                <a:pt x="139" y="357"/>
              </a:lnTo>
              <a:lnTo>
                <a:pt x="150" y="337"/>
              </a:lnTo>
              <a:lnTo>
                <a:pt x="162" y="337"/>
              </a:lnTo>
              <a:lnTo>
                <a:pt x="173" y="314"/>
              </a:lnTo>
              <a:lnTo>
                <a:pt x="193" y="313"/>
              </a:lnTo>
              <a:lnTo>
                <a:pt x="214" y="302"/>
              </a:lnTo>
              <a:lnTo>
                <a:pt x="227" y="291"/>
              </a:lnTo>
              <a:lnTo>
                <a:pt x="231" y="277"/>
              </a:lnTo>
              <a:lnTo>
                <a:pt x="281" y="223"/>
              </a:lnTo>
              <a:lnTo>
                <a:pt x="269" y="207"/>
              </a:lnTo>
              <a:lnTo>
                <a:pt x="263" y="195"/>
              </a:lnTo>
              <a:lnTo>
                <a:pt x="272" y="171"/>
              </a:lnTo>
              <a:lnTo>
                <a:pt x="289" y="159"/>
              </a:lnTo>
              <a:lnTo>
                <a:pt x="289" y="159"/>
              </a:lnTo>
              <a:lnTo>
                <a:pt x="290" y="152"/>
              </a:lnTo>
              <a:lnTo>
                <a:pt x="292" y="147"/>
              </a:lnTo>
              <a:lnTo>
                <a:pt x="295" y="143"/>
              </a:lnTo>
              <a:lnTo>
                <a:pt x="297" y="141"/>
              </a:lnTo>
              <a:lnTo>
                <a:pt x="297" y="141"/>
              </a:lnTo>
              <a:lnTo>
                <a:pt x="299" y="140"/>
              </a:lnTo>
              <a:lnTo>
                <a:pt x="301" y="135"/>
              </a:lnTo>
              <a:lnTo>
                <a:pt x="304" y="128"/>
              </a:lnTo>
              <a:lnTo>
                <a:pt x="306" y="118"/>
              </a:lnTo>
              <a:lnTo>
                <a:pt x="324" y="121"/>
              </a:lnTo>
              <a:lnTo>
                <a:pt x="333" y="130"/>
              </a:lnTo>
              <a:lnTo>
                <a:pt x="353" y="128"/>
              </a:lnTo>
              <a:lnTo>
                <a:pt x="373" y="114"/>
              </a:lnTo>
              <a:lnTo>
                <a:pt x="373" y="114"/>
              </a:lnTo>
              <a:lnTo>
                <a:pt x="375" y="111"/>
              </a:lnTo>
              <a:lnTo>
                <a:pt x="375" y="109"/>
              </a:lnTo>
              <a:lnTo>
                <a:pt x="374" y="108"/>
              </a:lnTo>
              <a:lnTo>
                <a:pt x="374" y="108"/>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5</xdr:col>
      <xdr:colOff>171450</xdr:colOff>
      <xdr:row>7</xdr:row>
      <xdr:rowOff>142875</xdr:rowOff>
    </xdr:from>
    <xdr:to>
      <xdr:col>5</xdr:col>
      <xdr:colOff>285750</xdr:colOff>
      <xdr:row>9</xdr:row>
      <xdr:rowOff>19050</xdr:rowOff>
    </xdr:to>
    <xdr:sp macro="" textlink="">
      <xdr:nvSpPr>
        <xdr:cNvPr id="9" name="Freeform 62">
          <a:extLst>
            <a:ext uri="{FF2B5EF4-FFF2-40B4-BE49-F238E27FC236}">
              <a16:creationId xmlns:a16="http://schemas.microsoft.com/office/drawing/2014/main" id="{62B8F3E7-6DCD-41AD-B1BB-A2EDB15FB9CB}"/>
            </a:ext>
          </a:extLst>
        </xdr:cNvPr>
        <xdr:cNvSpPr>
          <a:spLocks/>
        </xdr:cNvSpPr>
      </xdr:nvSpPr>
      <xdr:spPr bwMode="auto">
        <a:xfrm>
          <a:off x="3219450" y="1431925"/>
          <a:ext cx="114300" cy="244475"/>
        </a:xfrm>
        <a:custGeom>
          <a:avLst/>
          <a:gdLst>
            <a:gd name="T0" fmla="*/ 2147483647 w 61"/>
            <a:gd name="T1" fmla="*/ 2147483647 h 135"/>
            <a:gd name="T2" fmla="*/ 2147483647 w 61"/>
            <a:gd name="T3" fmla="*/ 0 h 135"/>
            <a:gd name="T4" fmla="*/ 2147483647 w 61"/>
            <a:gd name="T5" fmla="*/ 2147483647 h 135"/>
            <a:gd name="T6" fmla="*/ 2147483647 w 61"/>
            <a:gd name="T7" fmla="*/ 2147483647 h 135"/>
            <a:gd name="T8" fmla="*/ 2147483647 w 61"/>
            <a:gd name="T9" fmla="*/ 2147483647 h 135"/>
            <a:gd name="T10" fmla="*/ 2147483647 w 61"/>
            <a:gd name="T11" fmla="*/ 2147483647 h 135"/>
            <a:gd name="T12" fmla="*/ 2147483647 w 61"/>
            <a:gd name="T13" fmla="*/ 2147483647 h 135"/>
            <a:gd name="T14" fmla="*/ 2147483647 w 61"/>
            <a:gd name="T15" fmla="*/ 2147483647 h 135"/>
            <a:gd name="T16" fmla="*/ 2147483647 w 61"/>
            <a:gd name="T17" fmla="*/ 2147483647 h 135"/>
            <a:gd name="T18" fmla="*/ 0 w 61"/>
            <a:gd name="T19" fmla="*/ 2147483647 h 135"/>
            <a:gd name="T20" fmla="*/ 2147483647 w 61"/>
            <a:gd name="T21" fmla="*/ 2147483647 h 135"/>
            <a:gd name="T22" fmla="*/ 2147483647 w 61"/>
            <a:gd name="T23" fmla="*/ 2147483647 h 135"/>
            <a:gd name="T24" fmla="*/ 2147483647 w 61"/>
            <a:gd name="T25" fmla="*/ 2147483647 h 135"/>
            <a:gd name="T26" fmla="*/ 2147483647 w 61"/>
            <a:gd name="T27" fmla="*/ 2147483647 h 135"/>
            <a:gd name="T28" fmla="*/ 2147483647 w 61"/>
            <a:gd name="T29" fmla="*/ 2147483647 h 135"/>
            <a:gd name="T30" fmla="*/ 2147483647 w 61"/>
            <a:gd name="T31" fmla="*/ 2147483647 h 135"/>
            <a:gd name="T32" fmla="*/ 2147483647 w 61"/>
            <a:gd name="T33" fmla="*/ 2147483647 h 135"/>
            <a:gd name="T34" fmla="*/ 2147483647 w 61"/>
            <a:gd name="T35" fmla="*/ 2147483647 h 135"/>
            <a:gd name="T36" fmla="*/ 2147483647 w 61"/>
            <a:gd name="T37" fmla="*/ 2147483647 h 135"/>
            <a:gd name="T38" fmla="*/ 2147483647 w 61"/>
            <a:gd name="T39" fmla="*/ 2147483647 h 135"/>
            <a:gd name="T40" fmla="*/ 2147483647 w 61"/>
            <a:gd name="T41" fmla="*/ 2147483647 h 135"/>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61"/>
            <a:gd name="T64" fmla="*/ 0 h 135"/>
            <a:gd name="T65" fmla="*/ 61 w 61"/>
            <a:gd name="T66" fmla="*/ 135 h 135"/>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61" h="135">
              <a:moveTo>
                <a:pt x="61" y="7"/>
              </a:moveTo>
              <a:lnTo>
                <a:pt x="61" y="0"/>
              </a:lnTo>
              <a:lnTo>
                <a:pt x="48" y="14"/>
              </a:lnTo>
              <a:lnTo>
                <a:pt x="43" y="19"/>
              </a:lnTo>
              <a:lnTo>
                <a:pt x="41" y="34"/>
              </a:lnTo>
              <a:lnTo>
                <a:pt x="27" y="42"/>
              </a:lnTo>
              <a:lnTo>
                <a:pt x="13" y="53"/>
              </a:lnTo>
              <a:lnTo>
                <a:pt x="5" y="73"/>
              </a:lnTo>
              <a:lnTo>
                <a:pt x="5" y="91"/>
              </a:lnTo>
              <a:lnTo>
                <a:pt x="0" y="105"/>
              </a:lnTo>
              <a:lnTo>
                <a:pt x="11" y="109"/>
              </a:lnTo>
              <a:lnTo>
                <a:pt x="14" y="135"/>
              </a:lnTo>
              <a:lnTo>
                <a:pt x="25" y="114"/>
              </a:lnTo>
              <a:lnTo>
                <a:pt x="34" y="101"/>
              </a:lnTo>
              <a:lnTo>
                <a:pt x="25" y="78"/>
              </a:lnTo>
              <a:lnTo>
                <a:pt x="25" y="67"/>
              </a:lnTo>
              <a:lnTo>
                <a:pt x="38" y="50"/>
              </a:lnTo>
              <a:lnTo>
                <a:pt x="54" y="39"/>
              </a:lnTo>
              <a:lnTo>
                <a:pt x="54" y="37"/>
              </a:lnTo>
              <a:lnTo>
                <a:pt x="57" y="17"/>
              </a:lnTo>
              <a:lnTo>
                <a:pt x="61" y="7"/>
              </a:lnTo>
              <a:close/>
            </a:path>
          </a:pathLst>
        </a:custGeom>
        <a:solidFill>
          <a:srgbClr val="FFFFFF"/>
        </a:solidFill>
        <a:ln w="3175">
          <a:solidFill>
            <a:srgbClr val="000000"/>
          </a:solidFill>
          <a:prstDash val="solid"/>
          <a:round/>
          <a:headEnd/>
          <a:tailEnd/>
        </a:ln>
      </xdr:spPr>
    </xdr:sp>
    <xdr:clientData/>
  </xdr:twoCellAnchor>
  <xdr:twoCellAnchor>
    <xdr:from>
      <xdr:col>5</xdr:col>
      <xdr:colOff>198448</xdr:colOff>
      <xdr:row>5</xdr:row>
      <xdr:rowOff>105595</xdr:rowOff>
    </xdr:from>
    <xdr:to>
      <xdr:col>6</xdr:col>
      <xdr:colOff>479908</xdr:colOff>
      <xdr:row>10</xdr:row>
      <xdr:rowOff>144549</xdr:rowOff>
    </xdr:to>
    <xdr:sp macro="" textlink="">
      <xdr:nvSpPr>
        <xdr:cNvPr id="10" name="Freeform 63">
          <a:extLst>
            <a:ext uri="{FF2B5EF4-FFF2-40B4-BE49-F238E27FC236}">
              <a16:creationId xmlns:a16="http://schemas.microsoft.com/office/drawing/2014/main" id="{7ED672F2-F726-40DE-B54E-E8C7034EC26B}"/>
            </a:ext>
          </a:extLst>
        </xdr:cNvPr>
        <xdr:cNvSpPr>
          <a:spLocks/>
        </xdr:cNvSpPr>
      </xdr:nvSpPr>
      <xdr:spPr bwMode="auto">
        <a:xfrm>
          <a:off x="3246448" y="1026345"/>
          <a:ext cx="891060" cy="959704"/>
        </a:xfrm>
        <a:custGeom>
          <a:avLst/>
          <a:gdLst/>
          <a:ahLst/>
          <a:cxnLst>
            <a:cxn ang="0">
              <a:pos x="439" y="223"/>
            </a:cxn>
            <a:cxn ang="0">
              <a:pos x="364" y="236"/>
            </a:cxn>
            <a:cxn ang="0">
              <a:pos x="329" y="201"/>
            </a:cxn>
            <a:cxn ang="0">
              <a:pos x="334" y="156"/>
            </a:cxn>
            <a:cxn ang="0">
              <a:pos x="341" y="83"/>
            </a:cxn>
            <a:cxn ang="0">
              <a:pos x="373" y="47"/>
            </a:cxn>
            <a:cxn ang="0">
              <a:pos x="386" y="24"/>
            </a:cxn>
            <a:cxn ang="0">
              <a:pos x="350" y="0"/>
            </a:cxn>
            <a:cxn ang="0">
              <a:pos x="318" y="16"/>
            </a:cxn>
            <a:cxn ang="0">
              <a:pos x="271" y="6"/>
            </a:cxn>
            <a:cxn ang="0">
              <a:pos x="266" y="23"/>
            </a:cxn>
            <a:cxn ang="0">
              <a:pos x="262" y="29"/>
            </a:cxn>
            <a:cxn ang="0">
              <a:pos x="255" y="40"/>
            </a:cxn>
            <a:cxn ang="0">
              <a:pos x="228" y="83"/>
            </a:cxn>
            <a:cxn ang="0">
              <a:pos x="196" y="165"/>
            </a:cxn>
            <a:cxn ang="0">
              <a:pos x="158" y="201"/>
            </a:cxn>
            <a:cxn ang="0">
              <a:pos x="115" y="225"/>
            </a:cxn>
            <a:cxn ang="0">
              <a:pos x="40" y="257"/>
            </a:cxn>
            <a:cxn ang="0">
              <a:pos x="11" y="287"/>
            </a:cxn>
            <a:cxn ang="0">
              <a:pos x="11" y="334"/>
            </a:cxn>
            <a:cxn ang="0">
              <a:pos x="18" y="379"/>
            </a:cxn>
            <a:cxn ang="0">
              <a:pos x="49" y="391"/>
            </a:cxn>
            <a:cxn ang="0">
              <a:pos x="53" y="397"/>
            </a:cxn>
            <a:cxn ang="0">
              <a:pos x="65" y="416"/>
            </a:cxn>
            <a:cxn ang="0">
              <a:pos x="115" y="457"/>
            </a:cxn>
            <a:cxn ang="0">
              <a:pos x="147" y="483"/>
            </a:cxn>
            <a:cxn ang="0">
              <a:pos x="188" y="485"/>
            </a:cxn>
            <a:cxn ang="0">
              <a:pos x="293" y="487"/>
            </a:cxn>
            <a:cxn ang="0">
              <a:pos x="314" y="516"/>
            </a:cxn>
            <a:cxn ang="0">
              <a:pos x="328" y="513"/>
            </a:cxn>
            <a:cxn ang="0">
              <a:pos x="339" y="503"/>
            </a:cxn>
            <a:cxn ang="0">
              <a:pos x="357" y="516"/>
            </a:cxn>
            <a:cxn ang="0">
              <a:pos x="364" y="510"/>
            </a:cxn>
            <a:cxn ang="0">
              <a:pos x="372" y="483"/>
            </a:cxn>
            <a:cxn ang="0">
              <a:pos x="366" y="474"/>
            </a:cxn>
            <a:cxn ang="0">
              <a:pos x="343" y="460"/>
            </a:cxn>
            <a:cxn ang="0">
              <a:pos x="338" y="444"/>
            </a:cxn>
            <a:cxn ang="0">
              <a:pos x="336" y="431"/>
            </a:cxn>
            <a:cxn ang="0">
              <a:pos x="333" y="422"/>
            </a:cxn>
            <a:cxn ang="0">
              <a:pos x="316" y="411"/>
            </a:cxn>
            <a:cxn ang="0">
              <a:pos x="309" y="408"/>
            </a:cxn>
            <a:cxn ang="0">
              <a:pos x="302" y="398"/>
            </a:cxn>
            <a:cxn ang="0">
              <a:pos x="307" y="368"/>
            </a:cxn>
            <a:cxn ang="0">
              <a:pos x="320" y="334"/>
            </a:cxn>
            <a:cxn ang="0">
              <a:pos x="323" y="331"/>
            </a:cxn>
            <a:cxn ang="0">
              <a:pos x="332" y="355"/>
            </a:cxn>
            <a:cxn ang="0">
              <a:pos x="333" y="367"/>
            </a:cxn>
            <a:cxn ang="0">
              <a:pos x="336" y="365"/>
            </a:cxn>
            <a:cxn ang="0">
              <a:pos x="340" y="344"/>
            </a:cxn>
            <a:cxn ang="0">
              <a:pos x="350" y="316"/>
            </a:cxn>
            <a:cxn ang="0">
              <a:pos x="370" y="304"/>
            </a:cxn>
            <a:cxn ang="0">
              <a:pos x="376" y="305"/>
            </a:cxn>
            <a:cxn ang="0">
              <a:pos x="355" y="321"/>
            </a:cxn>
            <a:cxn ang="0">
              <a:pos x="349" y="336"/>
            </a:cxn>
            <a:cxn ang="0">
              <a:pos x="352" y="341"/>
            </a:cxn>
            <a:cxn ang="0">
              <a:pos x="378" y="342"/>
            </a:cxn>
            <a:cxn ang="0">
              <a:pos x="381" y="341"/>
            </a:cxn>
            <a:cxn ang="0">
              <a:pos x="428" y="305"/>
            </a:cxn>
            <a:cxn ang="0">
              <a:pos x="458" y="291"/>
            </a:cxn>
          </a:cxnLst>
          <a:rect l="0" t="0" r="r" b="b"/>
          <a:pathLst>
            <a:path w="463" h="518">
              <a:moveTo>
                <a:pt x="460" y="279"/>
              </a:moveTo>
              <a:lnTo>
                <a:pt x="444" y="250"/>
              </a:lnTo>
              <a:lnTo>
                <a:pt x="439" y="223"/>
              </a:lnTo>
              <a:lnTo>
                <a:pt x="398" y="225"/>
              </a:lnTo>
              <a:lnTo>
                <a:pt x="386" y="237"/>
              </a:lnTo>
              <a:lnTo>
                <a:pt x="364" y="236"/>
              </a:lnTo>
              <a:lnTo>
                <a:pt x="354" y="206"/>
              </a:lnTo>
              <a:lnTo>
                <a:pt x="339" y="208"/>
              </a:lnTo>
              <a:lnTo>
                <a:pt x="329" y="201"/>
              </a:lnTo>
              <a:lnTo>
                <a:pt x="323" y="181"/>
              </a:lnTo>
              <a:lnTo>
                <a:pt x="338" y="177"/>
              </a:lnTo>
              <a:lnTo>
                <a:pt x="334" y="156"/>
              </a:lnTo>
              <a:lnTo>
                <a:pt x="325" y="126"/>
              </a:lnTo>
              <a:lnTo>
                <a:pt x="339" y="109"/>
              </a:lnTo>
              <a:lnTo>
                <a:pt x="341" y="83"/>
              </a:lnTo>
              <a:lnTo>
                <a:pt x="357" y="67"/>
              </a:lnTo>
              <a:lnTo>
                <a:pt x="372" y="65"/>
              </a:lnTo>
              <a:lnTo>
                <a:pt x="373" y="47"/>
              </a:lnTo>
              <a:lnTo>
                <a:pt x="381" y="41"/>
              </a:lnTo>
              <a:lnTo>
                <a:pt x="386" y="38"/>
              </a:lnTo>
              <a:lnTo>
                <a:pt x="386" y="24"/>
              </a:lnTo>
              <a:lnTo>
                <a:pt x="382" y="9"/>
              </a:lnTo>
              <a:lnTo>
                <a:pt x="355" y="4"/>
              </a:lnTo>
              <a:lnTo>
                <a:pt x="350" y="0"/>
              </a:lnTo>
              <a:lnTo>
                <a:pt x="343" y="4"/>
              </a:lnTo>
              <a:lnTo>
                <a:pt x="338" y="2"/>
              </a:lnTo>
              <a:lnTo>
                <a:pt x="318" y="16"/>
              </a:lnTo>
              <a:lnTo>
                <a:pt x="298" y="18"/>
              </a:lnTo>
              <a:lnTo>
                <a:pt x="289" y="9"/>
              </a:lnTo>
              <a:lnTo>
                <a:pt x="271" y="6"/>
              </a:lnTo>
              <a:lnTo>
                <a:pt x="271" y="6"/>
              </a:lnTo>
              <a:lnTo>
                <a:pt x="269" y="16"/>
              </a:lnTo>
              <a:lnTo>
                <a:pt x="266" y="23"/>
              </a:lnTo>
              <a:lnTo>
                <a:pt x="264" y="28"/>
              </a:lnTo>
              <a:lnTo>
                <a:pt x="262" y="29"/>
              </a:lnTo>
              <a:lnTo>
                <a:pt x="262" y="29"/>
              </a:lnTo>
              <a:lnTo>
                <a:pt x="260" y="31"/>
              </a:lnTo>
              <a:lnTo>
                <a:pt x="257" y="35"/>
              </a:lnTo>
              <a:lnTo>
                <a:pt x="255" y="40"/>
              </a:lnTo>
              <a:lnTo>
                <a:pt x="254" y="47"/>
              </a:lnTo>
              <a:lnTo>
                <a:pt x="237" y="59"/>
              </a:lnTo>
              <a:lnTo>
                <a:pt x="228" y="83"/>
              </a:lnTo>
              <a:lnTo>
                <a:pt x="234" y="95"/>
              </a:lnTo>
              <a:lnTo>
                <a:pt x="246" y="111"/>
              </a:lnTo>
              <a:lnTo>
                <a:pt x="196" y="165"/>
              </a:lnTo>
              <a:lnTo>
                <a:pt x="192" y="179"/>
              </a:lnTo>
              <a:lnTo>
                <a:pt x="179" y="190"/>
              </a:lnTo>
              <a:lnTo>
                <a:pt x="158" y="201"/>
              </a:lnTo>
              <a:lnTo>
                <a:pt x="138" y="202"/>
              </a:lnTo>
              <a:lnTo>
                <a:pt x="127" y="225"/>
              </a:lnTo>
              <a:lnTo>
                <a:pt x="115" y="225"/>
              </a:lnTo>
              <a:lnTo>
                <a:pt x="104" y="245"/>
              </a:lnTo>
              <a:lnTo>
                <a:pt x="79" y="255"/>
              </a:lnTo>
              <a:lnTo>
                <a:pt x="40" y="257"/>
              </a:lnTo>
              <a:lnTo>
                <a:pt x="40" y="259"/>
              </a:lnTo>
              <a:lnTo>
                <a:pt x="24" y="270"/>
              </a:lnTo>
              <a:lnTo>
                <a:pt x="11" y="287"/>
              </a:lnTo>
              <a:lnTo>
                <a:pt x="11" y="298"/>
              </a:lnTo>
              <a:lnTo>
                <a:pt x="20" y="321"/>
              </a:lnTo>
              <a:lnTo>
                <a:pt x="11" y="334"/>
              </a:lnTo>
              <a:lnTo>
                <a:pt x="0" y="355"/>
              </a:lnTo>
              <a:lnTo>
                <a:pt x="18" y="379"/>
              </a:lnTo>
              <a:lnTo>
                <a:pt x="18" y="379"/>
              </a:lnTo>
              <a:lnTo>
                <a:pt x="37" y="388"/>
              </a:lnTo>
              <a:lnTo>
                <a:pt x="44" y="391"/>
              </a:lnTo>
              <a:lnTo>
                <a:pt x="49" y="391"/>
              </a:lnTo>
              <a:lnTo>
                <a:pt x="49" y="391"/>
              </a:lnTo>
              <a:lnTo>
                <a:pt x="52" y="393"/>
              </a:lnTo>
              <a:lnTo>
                <a:pt x="53" y="397"/>
              </a:lnTo>
              <a:lnTo>
                <a:pt x="52" y="401"/>
              </a:lnTo>
              <a:lnTo>
                <a:pt x="49" y="407"/>
              </a:lnTo>
              <a:lnTo>
                <a:pt x="65" y="416"/>
              </a:lnTo>
              <a:lnTo>
                <a:pt x="92" y="425"/>
              </a:lnTo>
              <a:lnTo>
                <a:pt x="99" y="442"/>
              </a:lnTo>
              <a:lnTo>
                <a:pt x="115" y="457"/>
              </a:lnTo>
              <a:lnTo>
                <a:pt x="129" y="466"/>
              </a:lnTo>
              <a:lnTo>
                <a:pt x="135" y="481"/>
              </a:lnTo>
              <a:lnTo>
                <a:pt x="147" y="483"/>
              </a:lnTo>
              <a:lnTo>
                <a:pt x="163" y="491"/>
              </a:lnTo>
              <a:lnTo>
                <a:pt x="181" y="494"/>
              </a:lnTo>
              <a:lnTo>
                <a:pt x="188" y="485"/>
              </a:lnTo>
              <a:lnTo>
                <a:pt x="220" y="471"/>
              </a:lnTo>
              <a:lnTo>
                <a:pt x="291" y="471"/>
              </a:lnTo>
              <a:lnTo>
                <a:pt x="293" y="487"/>
              </a:lnTo>
              <a:lnTo>
                <a:pt x="309" y="487"/>
              </a:lnTo>
              <a:lnTo>
                <a:pt x="310" y="518"/>
              </a:lnTo>
              <a:lnTo>
                <a:pt x="314" y="516"/>
              </a:lnTo>
              <a:lnTo>
                <a:pt x="323" y="516"/>
              </a:lnTo>
              <a:lnTo>
                <a:pt x="323" y="516"/>
              </a:lnTo>
              <a:lnTo>
                <a:pt x="328" y="513"/>
              </a:lnTo>
              <a:lnTo>
                <a:pt x="332" y="510"/>
              </a:lnTo>
              <a:lnTo>
                <a:pt x="336" y="505"/>
              </a:lnTo>
              <a:lnTo>
                <a:pt x="339" y="503"/>
              </a:lnTo>
              <a:lnTo>
                <a:pt x="352" y="514"/>
              </a:lnTo>
              <a:lnTo>
                <a:pt x="352" y="514"/>
              </a:lnTo>
              <a:lnTo>
                <a:pt x="357" y="516"/>
              </a:lnTo>
              <a:lnTo>
                <a:pt x="360" y="515"/>
              </a:lnTo>
              <a:lnTo>
                <a:pt x="363" y="514"/>
              </a:lnTo>
              <a:lnTo>
                <a:pt x="364" y="510"/>
              </a:lnTo>
              <a:lnTo>
                <a:pt x="364" y="498"/>
              </a:lnTo>
              <a:lnTo>
                <a:pt x="372" y="483"/>
              </a:lnTo>
              <a:lnTo>
                <a:pt x="372" y="483"/>
              </a:lnTo>
              <a:lnTo>
                <a:pt x="371" y="480"/>
              </a:lnTo>
              <a:lnTo>
                <a:pt x="369" y="477"/>
              </a:lnTo>
              <a:lnTo>
                <a:pt x="366" y="474"/>
              </a:lnTo>
              <a:lnTo>
                <a:pt x="363" y="471"/>
              </a:lnTo>
              <a:lnTo>
                <a:pt x="343" y="460"/>
              </a:lnTo>
              <a:lnTo>
                <a:pt x="343" y="460"/>
              </a:lnTo>
              <a:lnTo>
                <a:pt x="340" y="449"/>
              </a:lnTo>
              <a:lnTo>
                <a:pt x="339" y="446"/>
              </a:lnTo>
              <a:lnTo>
                <a:pt x="338" y="444"/>
              </a:lnTo>
              <a:lnTo>
                <a:pt x="334" y="441"/>
              </a:lnTo>
              <a:lnTo>
                <a:pt x="336" y="431"/>
              </a:lnTo>
              <a:lnTo>
                <a:pt x="336" y="431"/>
              </a:lnTo>
              <a:lnTo>
                <a:pt x="335" y="427"/>
              </a:lnTo>
              <a:lnTo>
                <a:pt x="334" y="424"/>
              </a:lnTo>
              <a:lnTo>
                <a:pt x="333" y="422"/>
              </a:lnTo>
              <a:lnTo>
                <a:pt x="330" y="420"/>
              </a:lnTo>
              <a:lnTo>
                <a:pt x="325" y="416"/>
              </a:lnTo>
              <a:lnTo>
                <a:pt x="316" y="411"/>
              </a:lnTo>
              <a:lnTo>
                <a:pt x="316" y="411"/>
              </a:lnTo>
              <a:lnTo>
                <a:pt x="312" y="410"/>
              </a:lnTo>
              <a:lnTo>
                <a:pt x="309" y="408"/>
              </a:lnTo>
              <a:lnTo>
                <a:pt x="308" y="407"/>
              </a:lnTo>
              <a:lnTo>
                <a:pt x="309" y="406"/>
              </a:lnTo>
              <a:lnTo>
                <a:pt x="302" y="398"/>
              </a:lnTo>
              <a:lnTo>
                <a:pt x="307" y="388"/>
              </a:lnTo>
              <a:lnTo>
                <a:pt x="305" y="381"/>
              </a:lnTo>
              <a:lnTo>
                <a:pt x="307" y="368"/>
              </a:lnTo>
              <a:lnTo>
                <a:pt x="311" y="347"/>
              </a:lnTo>
              <a:lnTo>
                <a:pt x="314" y="339"/>
              </a:lnTo>
              <a:lnTo>
                <a:pt x="320" y="334"/>
              </a:lnTo>
              <a:lnTo>
                <a:pt x="320" y="334"/>
              </a:lnTo>
              <a:lnTo>
                <a:pt x="320" y="332"/>
              </a:lnTo>
              <a:lnTo>
                <a:pt x="323" y="331"/>
              </a:lnTo>
              <a:lnTo>
                <a:pt x="326" y="332"/>
              </a:lnTo>
              <a:lnTo>
                <a:pt x="332" y="334"/>
              </a:lnTo>
              <a:lnTo>
                <a:pt x="332" y="355"/>
              </a:lnTo>
              <a:lnTo>
                <a:pt x="332" y="355"/>
              </a:lnTo>
              <a:lnTo>
                <a:pt x="333" y="365"/>
              </a:lnTo>
              <a:lnTo>
                <a:pt x="333" y="367"/>
              </a:lnTo>
              <a:lnTo>
                <a:pt x="334" y="368"/>
              </a:lnTo>
              <a:lnTo>
                <a:pt x="335" y="367"/>
              </a:lnTo>
              <a:lnTo>
                <a:pt x="336" y="365"/>
              </a:lnTo>
              <a:lnTo>
                <a:pt x="339" y="355"/>
              </a:lnTo>
              <a:lnTo>
                <a:pt x="339" y="355"/>
              </a:lnTo>
              <a:lnTo>
                <a:pt x="340" y="344"/>
              </a:lnTo>
              <a:lnTo>
                <a:pt x="342" y="334"/>
              </a:lnTo>
              <a:lnTo>
                <a:pt x="345" y="325"/>
              </a:lnTo>
              <a:lnTo>
                <a:pt x="350" y="316"/>
              </a:lnTo>
              <a:lnTo>
                <a:pt x="359" y="304"/>
              </a:lnTo>
              <a:lnTo>
                <a:pt x="370" y="304"/>
              </a:lnTo>
              <a:lnTo>
                <a:pt x="370" y="304"/>
              </a:lnTo>
              <a:lnTo>
                <a:pt x="373" y="303"/>
              </a:lnTo>
              <a:lnTo>
                <a:pt x="375" y="303"/>
              </a:lnTo>
              <a:lnTo>
                <a:pt x="376" y="305"/>
              </a:lnTo>
              <a:lnTo>
                <a:pt x="375" y="307"/>
              </a:lnTo>
              <a:lnTo>
                <a:pt x="363" y="316"/>
              </a:lnTo>
              <a:lnTo>
                <a:pt x="355" y="321"/>
              </a:lnTo>
              <a:lnTo>
                <a:pt x="350" y="332"/>
              </a:lnTo>
              <a:lnTo>
                <a:pt x="350" y="332"/>
              </a:lnTo>
              <a:lnTo>
                <a:pt x="349" y="336"/>
              </a:lnTo>
              <a:lnTo>
                <a:pt x="350" y="338"/>
              </a:lnTo>
              <a:lnTo>
                <a:pt x="351" y="340"/>
              </a:lnTo>
              <a:lnTo>
                <a:pt x="352" y="341"/>
              </a:lnTo>
              <a:lnTo>
                <a:pt x="368" y="341"/>
              </a:lnTo>
              <a:lnTo>
                <a:pt x="368" y="341"/>
              </a:lnTo>
              <a:lnTo>
                <a:pt x="378" y="342"/>
              </a:lnTo>
              <a:lnTo>
                <a:pt x="381" y="342"/>
              </a:lnTo>
              <a:lnTo>
                <a:pt x="381" y="342"/>
              </a:lnTo>
              <a:lnTo>
                <a:pt x="381" y="341"/>
              </a:lnTo>
              <a:lnTo>
                <a:pt x="386" y="327"/>
              </a:lnTo>
              <a:lnTo>
                <a:pt x="428" y="305"/>
              </a:lnTo>
              <a:lnTo>
                <a:pt x="428" y="305"/>
              </a:lnTo>
              <a:lnTo>
                <a:pt x="448" y="295"/>
              </a:lnTo>
              <a:lnTo>
                <a:pt x="454" y="292"/>
              </a:lnTo>
              <a:lnTo>
                <a:pt x="458" y="291"/>
              </a:lnTo>
              <a:lnTo>
                <a:pt x="463" y="290"/>
              </a:lnTo>
              <a:lnTo>
                <a:pt x="460" y="279"/>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4</xdr:col>
      <xdr:colOff>216428</xdr:colOff>
      <xdr:row>9</xdr:row>
      <xdr:rowOff>134814</xdr:rowOff>
    </xdr:from>
    <xdr:to>
      <xdr:col>6</xdr:col>
      <xdr:colOff>371020</xdr:colOff>
      <xdr:row>13</xdr:row>
      <xdr:rowOff>109600</xdr:rowOff>
    </xdr:to>
    <xdr:sp macro="" textlink="">
      <xdr:nvSpPr>
        <xdr:cNvPr id="11" name="Freeform 64">
          <a:extLst>
            <a:ext uri="{FF2B5EF4-FFF2-40B4-BE49-F238E27FC236}">
              <a16:creationId xmlns:a16="http://schemas.microsoft.com/office/drawing/2014/main" id="{D171E463-C5B7-4D3D-BC51-746542583195}"/>
            </a:ext>
          </a:extLst>
        </xdr:cNvPr>
        <xdr:cNvSpPr>
          <a:spLocks/>
        </xdr:cNvSpPr>
      </xdr:nvSpPr>
      <xdr:spPr bwMode="auto">
        <a:xfrm>
          <a:off x="2654828" y="1792164"/>
          <a:ext cx="1373792" cy="711386"/>
        </a:xfrm>
        <a:custGeom>
          <a:avLst/>
          <a:gdLst/>
          <a:ahLst/>
          <a:cxnLst>
            <a:cxn ang="0">
              <a:pos x="526" y="57"/>
            </a:cxn>
            <a:cxn ang="0">
              <a:pos x="469" y="77"/>
            </a:cxn>
            <a:cxn ang="0">
              <a:pos x="441" y="68"/>
            </a:cxn>
            <a:cxn ang="0">
              <a:pos x="401" y="69"/>
            </a:cxn>
            <a:cxn ang="0">
              <a:pos x="391" y="60"/>
            </a:cxn>
            <a:cxn ang="0">
              <a:pos x="373" y="68"/>
            </a:cxn>
            <a:cxn ang="0">
              <a:pos x="324" y="53"/>
            </a:cxn>
            <a:cxn ang="0">
              <a:pos x="257" y="75"/>
            </a:cxn>
            <a:cxn ang="0">
              <a:pos x="212" y="44"/>
            </a:cxn>
            <a:cxn ang="0">
              <a:pos x="166" y="15"/>
            </a:cxn>
            <a:cxn ang="0">
              <a:pos x="132" y="24"/>
            </a:cxn>
            <a:cxn ang="0">
              <a:pos x="91" y="0"/>
            </a:cxn>
            <a:cxn ang="0">
              <a:pos x="52" y="30"/>
            </a:cxn>
            <a:cxn ang="0">
              <a:pos x="43" y="80"/>
            </a:cxn>
            <a:cxn ang="0">
              <a:pos x="42" y="84"/>
            </a:cxn>
            <a:cxn ang="0">
              <a:pos x="22" y="89"/>
            </a:cxn>
            <a:cxn ang="0">
              <a:pos x="31" y="116"/>
            </a:cxn>
            <a:cxn ang="0">
              <a:pos x="21" y="112"/>
            </a:cxn>
            <a:cxn ang="0">
              <a:pos x="8" y="110"/>
            </a:cxn>
            <a:cxn ang="0">
              <a:pos x="8" y="112"/>
            </a:cxn>
            <a:cxn ang="0">
              <a:pos x="2" y="154"/>
            </a:cxn>
            <a:cxn ang="0">
              <a:pos x="65" y="175"/>
            </a:cxn>
            <a:cxn ang="0">
              <a:pos x="84" y="196"/>
            </a:cxn>
            <a:cxn ang="0">
              <a:pos x="112" y="207"/>
            </a:cxn>
            <a:cxn ang="0">
              <a:pos x="164" y="193"/>
            </a:cxn>
            <a:cxn ang="0">
              <a:pos x="193" y="216"/>
            </a:cxn>
            <a:cxn ang="0">
              <a:pos x="257" y="251"/>
            </a:cxn>
            <a:cxn ang="0">
              <a:pos x="324" y="289"/>
            </a:cxn>
            <a:cxn ang="0">
              <a:pos x="374" y="298"/>
            </a:cxn>
            <a:cxn ang="0">
              <a:pos x="396" y="287"/>
            </a:cxn>
            <a:cxn ang="0">
              <a:pos x="433" y="275"/>
            </a:cxn>
            <a:cxn ang="0">
              <a:pos x="448" y="289"/>
            </a:cxn>
            <a:cxn ang="0">
              <a:pos x="492" y="312"/>
            </a:cxn>
            <a:cxn ang="0">
              <a:pos x="572" y="385"/>
            </a:cxn>
            <a:cxn ang="0">
              <a:pos x="581" y="357"/>
            </a:cxn>
            <a:cxn ang="0">
              <a:pos x="590" y="350"/>
            </a:cxn>
            <a:cxn ang="0">
              <a:pos x="624" y="335"/>
            </a:cxn>
            <a:cxn ang="0">
              <a:pos x="663" y="344"/>
            </a:cxn>
            <a:cxn ang="0">
              <a:pos x="697" y="367"/>
            </a:cxn>
            <a:cxn ang="0">
              <a:pos x="712" y="332"/>
            </a:cxn>
            <a:cxn ang="0">
              <a:pos x="684" y="310"/>
            </a:cxn>
            <a:cxn ang="0">
              <a:pos x="626" y="229"/>
            </a:cxn>
            <a:cxn ang="0">
              <a:pos x="624" y="166"/>
            </a:cxn>
            <a:cxn ang="0">
              <a:pos x="615" y="146"/>
            </a:cxn>
            <a:cxn ang="0">
              <a:pos x="613" y="140"/>
            </a:cxn>
            <a:cxn ang="0">
              <a:pos x="597" y="161"/>
            </a:cxn>
            <a:cxn ang="0">
              <a:pos x="585" y="161"/>
            </a:cxn>
            <a:cxn ang="0">
              <a:pos x="577" y="152"/>
            </a:cxn>
            <a:cxn ang="0">
              <a:pos x="575" y="133"/>
            </a:cxn>
            <a:cxn ang="0">
              <a:pos x="579" y="128"/>
            </a:cxn>
            <a:cxn ang="0">
              <a:pos x="594" y="124"/>
            </a:cxn>
            <a:cxn ang="0">
              <a:pos x="604" y="134"/>
            </a:cxn>
            <a:cxn ang="0">
              <a:pos x="616" y="104"/>
            </a:cxn>
            <a:cxn ang="0">
              <a:pos x="599" y="73"/>
            </a:cxn>
          </a:cxnLst>
          <a:rect l="0" t="0" r="r" b="b"/>
          <a:pathLst>
            <a:path w="712" h="385">
              <a:moveTo>
                <a:pt x="599" y="73"/>
              </a:moveTo>
              <a:lnTo>
                <a:pt x="597" y="57"/>
              </a:lnTo>
              <a:lnTo>
                <a:pt x="526" y="57"/>
              </a:lnTo>
              <a:lnTo>
                <a:pt x="494" y="71"/>
              </a:lnTo>
              <a:lnTo>
                <a:pt x="487" y="80"/>
              </a:lnTo>
              <a:lnTo>
                <a:pt x="469" y="77"/>
              </a:lnTo>
              <a:lnTo>
                <a:pt x="453" y="69"/>
              </a:lnTo>
              <a:lnTo>
                <a:pt x="441" y="67"/>
              </a:lnTo>
              <a:lnTo>
                <a:pt x="441" y="68"/>
              </a:lnTo>
              <a:lnTo>
                <a:pt x="441" y="67"/>
              </a:lnTo>
              <a:lnTo>
                <a:pt x="437" y="66"/>
              </a:lnTo>
              <a:lnTo>
                <a:pt x="401" y="69"/>
              </a:lnTo>
              <a:lnTo>
                <a:pt x="392" y="57"/>
              </a:lnTo>
              <a:lnTo>
                <a:pt x="392" y="57"/>
              </a:lnTo>
              <a:lnTo>
                <a:pt x="391" y="60"/>
              </a:lnTo>
              <a:lnTo>
                <a:pt x="387" y="62"/>
              </a:lnTo>
              <a:lnTo>
                <a:pt x="381" y="65"/>
              </a:lnTo>
              <a:lnTo>
                <a:pt x="373" y="68"/>
              </a:lnTo>
              <a:lnTo>
                <a:pt x="358" y="69"/>
              </a:lnTo>
              <a:lnTo>
                <a:pt x="333" y="64"/>
              </a:lnTo>
              <a:lnTo>
                <a:pt x="324" y="53"/>
              </a:lnTo>
              <a:lnTo>
                <a:pt x="303" y="53"/>
              </a:lnTo>
              <a:lnTo>
                <a:pt x="285" y="75"/>
              </a:lnTo>
              <a:lnTo>
                <a:pt x="257" y="75"/>
              </a:lnTo>
              <a:lnTo>
                <a:pt x="246" y="66"/>
              </a:lnTo>
              <a:lnTo>
                <a:pt x="232" y="46"/>
              </a:lnTo>
              <a:lnTo>
                <a:pt x="212" y="44"/>
              </a:lnTo>
              <a:lnTo>
                <a:pt x="193" y="46"/>
              </a:lnTo>
              <a:lnTo>
                <a:pt x="177" y="24"/>
              </a:lnTo>
              <a:lnTo>
                <a:pt x="166" y="15"/>
              </a:lnTo>
              <a:lnTo>
                <a:pt x="148" y="15"/>
              </a:lnTo>
              <a:lnTo>
                <a:pt x="148" y="24"/>
              </a:lnTo>
              <a:lnTo>
                <a:pt x="132" y="24"/>
              </a:lnTo>
              <a:lnTo>
                <a:pt x="123" y="15"/>
              </a:lnTo>
              <a:lnTo>
                <a:pt x="109" y="15"/>
              </a:lnTo>
              <a:lnTo>
                <a:pt x="91" y="0"/>
              </a:lnTo>
              <a:lnTo>
                <a:pt x="84" y="13"/>
              </a:lnTo>
              <a:lnTo>
                <a:pt x="65" y="15"/>
              </a:lnTo>
              <a:lnTo>
                <a:pt x="52" y="30"/>
              </a:lnTo>
              <a:lnTo>
                <a:pt x="38" y="44"/>
              </a:lnTo>
              <a:lnTo>
                <a:pt x="41" y="55"/>
              </a:lnTo>
              <a:lnTo>
                <a:pt x="43" y="80"/>
              </a:lnTo>
              <a:lnTo>
                <a:pt x="43" y="80"/>
              </a:lnTo>
              <a:lnTo>
                <a:pt x="43" y="82"/>
              </a:lnTo>
              <a:lnTo>
                <a:pt x="42" y="84"/>
              </a:lnTo>
              <a:lnTo>
                <a:pt x="38" y="87"/>
              </a:lnTo>
              <a:lnTo>
                <a:pt x="31" y="88"/>
              </a:lnTo>
              <a:lnTo>
                <a:pt x="22" y="89"/>
              </a:lnTo>
              <a:lnTo>
                <a:pt x="25" y="96"/>
              </a:lnTo>
              <a:lnTo>
                <a:pt x="34" y="102"/>
              </a:lnTo>
              <a:lnTo>
                <a:pt x="31" y="116"/>
              </a:lnTo>
              <a:lnTo>
                <a:pt x="31" y="116"/>
              </a:lnTo>
              <a:lnTo>
                <a:pt x="26" y="114"/>
              </a:lnTo>
              <a:lnTo>
                <a:pt x="21" y="112"/>
              </a:lnTo>
              <a:lnTo>
                <a:pt x="8" y="110"/>
              </a:lnTo>
              <a:lnTo>
                <a:pt x="9" y="112"/>
              </a:lnTo>
              <a:lnTo>
                <a:pt x="8" y="110"/>
              </a:lnTo>
              <a:lnTo>
                <a:pt x="8" y="110"/>
              </a:lnTo>
              <a:lnTo>
                <a:pt x="7" y="110"/>
              </a:lnTo>
              <a:lnTo>
                <a:pt x="8" y="112"/>
              </a:lnTo>
              <a:lnTo>
                <a:pt x="11" y="118"/>
              </a:lnTo>
              <a:lnTo>
                <a:pt x="0" y="127"/>
              </a:lnTo>
              <a:lnTo>
                <a:pt x="2" y="154"/>
              </a:lnTo>
              <a:lnTo>
                <a:pt x="22" y="155"/>
              </a:lnTo>
              <a:lnTo>
                <a:pt x="50" y="164"/>
              </a:lnTo>
              <a:lnTo>
                <a:pt x="65" y="175"/>
              </a:lnTo>
              <a:lnTo>
                <a:pt x="52" y="193"/>
              </a:lnTo>
              <a:lnTo>
                <a:pt x="66" y="196"/>
              </a:lnTo>
              <a:lnTo>
                <a:pt x="84" y="196"/>
              </a:lnTo>
              <a:lnTo>
                <a:pt x="107" y="200"/>
              </a:lnTo>
              <a:lnTo>
                <a:pt x="110" y="204"/>
              </a:lnTo>
              <a:lnTo>
                <a:pt x="112" y="207"/>
              </a:lnTo>
              <a:lnTo>
                <a:pt x="116" y="198"/>
              </a:lnTo>
              <a:lnTo>
                <a:pt x="134" y="186"/>
              </a:lnTo>
              <a:lnTo>
                <a:pt x="164" y="193"/>
              </a:lnTo>
              <a:lnTo>
                <a:pt x="168" y="207"/>
              </a:lnTo>
              <a:lnTo>
                <a:pt x="180" y="211"/>
              </a:lnTo>
              <a:lnTo>
                <a:pt x="193" y="216"/>
              </a:lnTo>
              <a:lnTo>
                <a:pt x="205" y="234"/>
              </a:lnTo>
              <a:lnTo>
                <a:pt x="228" y="234"/>
              </a:lnTo>
              <a:lnTo>
                <a:pt x="257" y="251"/>
              </a:lnTo>
              <a:lnTo>
                <a:pt x="259" y="265"/>
              </a:lnTo>
              <a:lnTo>
                <a:pt x="266" y="276"/>
              </a:lnTo>
              <a:lnTo>
                <a:pt x="324" y="289"/>
              </a:lnTo>
              <a:lnTo>
                <a:pt x="339" y="301"/>
              </a:lnTo>
              <a:lnTo>
                <a:pt x="364" y="310"/>
              </a:lnTo>
              <a:lnTo>
                <a:pt x="374" y="298"/>
              </a:lnTo>
              <a:lnTo>
                <a:pt x="387" y="303"/>
              </a:lnTo>
              <a:lnTo>
                <a:pt x="398" y="303"/>
              </a:lnTo>
              <a:lnTo>
                <a:pt x="396" y="287"/>
              </a:lnTo>
              <a:lnTo>
                <a:pt x="423" y="269"/>
              </a:lnTo>
              <a:lnTo>
                <a:pt x="423" y="269"/>
              </a:lnTo>
              <a:lnTo>
                <a:pt x="433" y="275"/>
              </a:lnTo>
              <a:lnTo>
                <a:pt x="440" y="280"/>
              </a:lnTo>
              <a:lnTo>
                <a:pt x="445" y="285"/>
              </a:lnTo>
              <a:lnTo>
                <a:pt x="448" y="289"/>
              </a:lnTo>
              <a:lnTo>
                <a:pt x="451" y="303"/>
              </a:lnTo>
              <a:lnTo>
                <a:pt x="489" y="299"/>
              </a:lnTo>
              <a:lnTo>
                <a:pt x="492" y="312"/>
              </a:lnTo>
              <a:lnTo>
                <a:pt x="480" y="328"/>
              </a:lnTo>
              <a:lnTo>
                <a:pt x="534" y="380"/>
              </a:lnTo>
              <a:lnTo>
                <a:pt x="572" y="385"/>
              </a:lnTo>
              <a:lnTo>
                <a:pt x="586" y="376"/>
              </a:lnTo>
              <a:lnTo>
                <a:pt x="581" y="357"/>
              </a:lnTo>
              <a:lnTo>
                <a:pt x="581" y="357"/>
              </a:lnTo>
              <a:lnTo>
                <a:pt x="584" y="353"/>
              </a:lnTo>
              <a:lnTo>
                <a:pt x="587" y="351"/>
              </a:lnTo>
              <a:lnTo>
                <a:pt x="590" y="350"/>
              </a:lnTo>
              <a:lnTo>
                <a:pt x="594" y="349"/>
              </a:lnTo>
              <a:lnTo>
                <a:pt x="613" y="344"/>
              </a:lnTo>
              <a:lnTo>
                <a:pt x="624" y="335"/>
              </a:lnTo>
              <a:lnTo>
                <a:pt x="631" y="332"/>
              </a:lnTo>
              <a:lnTo>
                <a:pt x="658" y="332"/>
              </a:lnTo>
              <a:lnTo>
                <a:pt x="663" y="344"/>
              </a:lnTo>
              <a:lnTo>
                <a:pt x="663" y="366"/>
              </a:lnTo>
              <a:lnTo>
                <a:pt x="685" y="375"/>
              </a:lnTo>
              <a:lnTo>
                <a:pt x="697" y="367"/>
              </a:lnTo>
              <a:lnTo>
                <a:pt x="697" y="349"/>
              </a:lnTo>
              <a:lnTo>
                <a:pt x="712" y="332"/>
              </a:lnTo>
              <a:lnTo>
                <a:pt x="712" y="332"/>
              </a:lnTo>
              <a:lnTo>
                <a:pt x="699" y="323"/>
              </a:lnTo>
              <a:lnTo>
                <a:pt x="690" y="315"/>
              </a:lnTo>
              <a:lnTo>
                <a:pt x="684" y="310"/>
              </a:lnTo>
              <a:lnTo>
                <a:pt x="681" y="307"/>
              </a:lnTo>
              <a:lnTo>
                <a:pt x="663" y="289"/>
              </a:lnTo>
              <a:lnTo>
                <a:pt x="626" y="229"/>
              </a:lnTo>
              <a:lnTo>
                <a:pt x="620" y="196"/>
              </a:lnTo>
              <a:lnTo>
                <a:pt x="620" y="180"/>
              </a:lnTo>
              <a:lnTo>
                <a:pt x="624" y="166"/>
              </a:lnTo>
              <a:lnTo>
                <a:pt x="620" y="159"/>
              </a:lnTo>
              <a:lnTo>
                <a:pt x="615" y="146"/>
              </a:lnTo>
              <a:lnTo>
                <a:pt x="615" y="146"/>
              </a:lnTo>
              <a:lnTo>
                <a:pt x="615" y="143"/>
              </a:lnTo>
              <a:lnTo>
                <a:pt x="614" y="141"/>
              </a:lnTo>
              <a:lnTo>
                <a:pt x="613" y="140"/>
              </a:lnTo>
              <a:lnTo>
                <a:pt x="611" y="141"/>
              </a:lnTo>
              <a:lnTo>
                <a:pt x="608" y="146"/>
              </a:lnTo>
              <a:lnTo>
                <a:pt x="597" y="161"/>
              </a:lnTo>
              <a:lnTo>
                <a:pt x="592" y="164"/>
              </a:lnTo>
              <a:lnTo>
                <a:pt x="585" y="161"/>
              </a:lnTo>
              <a:lnTo>
                <a:pt x="585" y="161"/>
              </a:lnTo>
              <a:lnTo>
                <a:pt x="582" y="160"/>
              </a:lnTo>
              <a:lnTo>
                <a:pt x="580" y="158"/>
              </a:lnTo>
              <a:lnTo>
                <a:pt x="577" y="152"/>
              </a:lnTo>
              <a:lnTo>
                <a:pt x="576" y="136"/>
              </a:lnTo>
              <a:lnTo>
                <a:pt x="576" y="136"/>
              </a:lnTo>
              <a:lnTo>
                <a:pt x="575" y="133"/>
              </a:lnTo>
              <a:lnTo>
                <a:pt x="575" y="131"/>
              </a:lnTo>
              <a:lnTo>
                <a:pt x="577" y="130"/>
              </a:lnTo>
              <a:lnTo>
                <a:pt x="579" y="128"/>
              </a:lnTo>
              <a:lnTo>
                <a:pt x="592" y="125"/>
              </a:lnTo>
              <a:lnTo>
                <a:pt x="592" y="125"/>
              </a:lnTo>
              <a:lnTo>
                <a:pt x="594" y="124"/>
              </a:lnTo>
              <a:lnTo>
                <a:pt x="596" y="124"/>
              </a:lnTo>
              <a:lnTo>
                <a:pt x="599" y="127"/>
              </a:lnTo>
              <a:lnTo>
                <a:pt x="604" y="134"/>
              </a:lnTo>
              <a:lnTo>
                <a:pt x="617" y="130"/>
              </a:lnTo>
              <a:lnTo>
                <a:pt x="617" y="111"/>
              </a:lnTo>
              <a:lnTo>
                <a:pt x="616" y="104"/>
              </a:lnTo>
              <a:lnTo>
                <a:pt x="616" y="104"/>
              </a:lnTo>
              <a:lnTo>
                <a:pt x="615" y="73"/>
              </a:lnTo>
              <a:lnTo>
                <a:pt x="599" y="73"/>
              </a:lnTo>
              <a:close/>
            </a:path>
          </a:pathLst>
        </a:custGeom>
        <a:gradFill>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6</xdr:col>
      <xdr:colOff>102690</xdr:colOff>
      <xdr:row>13</xdr:row>
      <xdr:rowOff>8511</xdr:rowOff>
    </xdr:from>
    <xdr:to>
      <xdr:col>7</xdr:col>
      <xdr:colOff>216930</xdr:colOff>
      <xdr:row>16</xdr:row>
      <xdr:rowOff>113532</xdr:rowOff>
    </xdr:to>
    <xdr:sp macro="" textlink="">
      <xdr:nvSpPr>
        <xdr:cNvPr id="12" name="Freeform 65">
          <a:extLst>
            <a:ext uri="{FF2B5EF4-FFF2-40B4-BE49-F238E27FC236}">
              <a16:creationId xmlns:a16="http://schemas.microsoft.com/office/drawing/2014/main" id="{34570594-D895-4230-B3CA-AFC8A54C577F}"/>
            </a:ext>
          </a:extLst>
        </xdr:cNvPr>
        <xdr:cNvSpPr>
          <a:spLocks/>
        </xdr:cNvSpPr>
      </xdr:nvSpPr>
      <xdr:spPr bwMode="auto">
        <a:xfrm>
          <a:off x="3760290" y="2402461"/>
          <a:ext cx="723840" cy="657471"/>
        </a:xfrm>
        <a:custGeom>
          <a:avLst/>
          <a:gdLst/>
          <a:ahLst/>
          <a:cxnLst>
            <a:cxn ang="0">
              <a:pos x="357" y="235"/>
            </a:cxn>
            <a:cxn ang="0">
              <a:pos x="319" y="127"/>
            </a:cxn>
            <a:cxn ang="0">
              <a:pos x="314" y="112"/>
            </a:cxn>
            <a:cxn ang="0">
              <a:pos x="313" y="110"/>
            </a:cxn>
            <a:cxn ang="0">
              <a:pos x="305" y="105"/>
            </a:cxn>
            <a:cxn ang="0">
              <a:pos x="291" y="93"/>
            </a:cxn>
            <a:cxn ang="0">
              <a:pos x="271" y="87"/>
            </a:cxn>
            <a:cxn ang="0">
              <a:pos x="149" y="5"/>
            </a:cxn>
            <a:cxn ang="0">
              <a:pos x="140" y="0"/>
            </a:cxn>
            <a:cxn ang="0">
              <a:pos x="125" y="35"/>
            </a:cxn>
            <a:cxn ang="0">
              <a:pos x="91" y="34"/>
            </a:cxn>
            <a:cxn ang="0">
              <a:pos x="86" y="0"/>
            </a:cxn>
            <a:cxn ang="0">
              <a:pos x="52" y="3"/>
            </a:cxn>
            <a:cxn ang="0">
              <a:pos x="22" y="17"/>
            </a:cxn>
            <a:cxn ang="0">
              <a:pos x="18" y="18"/>
            </a:cxn>
            <a:cxn ang="0">
              <a:pos x="12" y="21"/>
            </a:cxn>
            <a:cxn ang="0">
              <a:pos x="14" y="44"/>
            </a:cxn>
            <a:cxn ang="0">
              <a:pos x="13" y="55"/>
            </a:cxn>
            <a:cxn ang="0">
              <a:pos x="66" y="59"/>
            </a:cxn>
            <a:cxn ang="0">
              <a:pos x="70" y="58"/>
            </a:cxn>
            <a:cxn ang="0">
              <a:pos x="74" y="60"/>
            </a:cxn>
            <a:cxn ang="0">
              <a:pos x="70" y="76"/>
            </a:cxn>
            <a:cxn ang="0">
              <a:pos x="41" y="102"/>
            </a:cxn>
            <a:cxn ang="0">
              <a:pos x="43" y="107"/>
            </a:cxn>
            <a:cxn ang="0">
              <a:pos x="64" y="132"/>
            </a:cxn>
            <a:cxn ang="0">
              <a:pos x="106" y="153"/>
            </a:cxn>
            <a:cxn ang="0">
              <a:pos x="129" y="144"/>
            </a:cxn>
            <a:cxn ang="0">
              <a:pos x="136" y="165"/>
            </a:cxn>
            <a:cxn ang="0">
              <a:pos x="143" y="203"/>
            </a:cxn>
            <a:cxn ang="0">
              <a:pos x="157" y="271"/>
            </a:cxn>
            <a:cxn ang="0">
              <a:pos x="189" y="290"/>
            </a:cxn>
            <a:cxn ang="0">
              <a:pos x="212" y="310"/>
            </a:cxn>
            <a:cxn ang="0">
              <a:pos x="232" y="324"/>
            </a:cxn>
            <a:cxn ang="0">
              <a:pos x="221" y="342"/>
            </a:cxn>
            <a:cxn ang="0">
              <a:pos x="241" y="339"/>
            </a:cxn>
            <a:cxn ang="0">
              <a:pos x="262" y="340"/>
            </a:cxn>
            <a:cxn ang="0">
              <a:pos x="262" y="341"/>
            </a:cxn>
            <a:cxn ang="0">
              <a:pos x="272" y="343"/>
            </a:cxn>
            <a:cxn ang="0">
              <a:pos x="276" y="342"/>
            </a:cxn>
            <a:cxn ang="0">
              <a:pos x="276" y="340"/>
            </a:cxn>
            <a:cxn ang="0">
              <a:pos x="281" y="331"/>
            </a:cxn>
            <a:cxn ang="0">
              <a:pos x="294" y="323"/>
            </a:cxn>
            <a:cxn ang="0">
              <a:pos x="327" y="312"/>
            </a:cxn>
            <a:cxn ang="0">
              <a:pos x="375" y="292"/>
            </a:cxn>
            <a:cxn ang="0">
              <a:pos x="370" y="282"/>
            </a:cxn>
            <a:cxn ang="0">
              <a:pos x="364" y="266"/>
            </a:cxn>
            <a:cxn ang="0">
              <a:pos x="362" y="262"/>
            </a:cxn>
          </a:cxnLst>
          <a:rect l="0" t="0" r="r" b="b"/>
          <a:pathLst>
            <a:path w="375" h="355">
              <a:moveTo>
                <a:pt x="362" y="262"/>
              </a:moveTo>
              <a:lnTo>
                <a:pt x="357" y="235"/>
              </a:lnTo>
              <a:lnTo>
                <a:pt x="323" y="145"/>
              </a:lnTo>
              <a:lnTo>
                <a:pt x="319" y="127"/>
              </a:lnTo>
              <a:lnTo>
                <a:pt x="316" y="118"/>
              </a:lnTo>
              <a:lnTo>
                <a:pt x="314" y="112"/>
              </a:lnTo>
              <a:lnTo>
                <a:pt x="314" y="112"/>
              </a:lnTo>
              <a:lnTo>
                <a:pt x="313" y="110"/>
              </a:lnTo>
              <a:lnTo>
                <a:pt x="312" y="108"/>
              </a:lnTo>
              <a:lnTo>
                <a:pt x="305" y="105"/>
              </a:lnTo>
              <a:lnTo>
                <a:pt x="300" y="93"/>
              </a:lnTo>
              <a:lnTo>
                <a:pt x="291" y="93"/>
              </a:lnTo>
              <a:lnTo>
                <a:pt x="284" y="98"/>
              </a:lnTo>
              <a:lnTo>
                <a:pt x="271" y="87"/>
              </a:lnTo>
              <a:lnTo>
                <a:pt x="257" y="82"/>
              </a:lnTo>
              <a:lnTo>
                <a:pt x="149" y="5"/>
              </a:lnTo>
              <a:lnTo>
                <a:pt x="149" y="5"/>
              </a:lnTo>
              <a:lnTo>
                <a:pt x="140" y="0"/>
              </a:lnTo>
              <a:lnTo>
                <a:pt x="125" y="17"/>
              </a:lnTo>
              <a:lnTo>
                <a:pt x="125" y="35"/>
              </a:lnTo>
              <a:lnTo>
                <a:pt x="113" y="43"/>
              </a:lnTo>
              <a:lnTo>
                <a:pt x="91" y="34"/>
              </a:lnTo>
              <a:lnTo>
                <a:pt x="91" y="12"/>
              </a:lnTo>
              <a:lnTo>
                <a:pt x="86" y="0"/>
              </a:lnTo>
              <a:lnTo>
                <a:pt x="59" y="0"/>
              </a:lnTo>
              <a:lnTo>
                <a:pt x="52" y="3"/>
              </a:lnTo>
              <a:lnTo>
                <a:pt x="41" y="12"/>
              </a:lnTo>
              <a:lnTo>
                <a:pt x="22" y="17"/>
              </a:lnTo>
              <a:lnTo>
                <a:pt x="22" y="17"/>
              </a:lnTo>
              <a:lnTo>
                <a:pt x="18" y="18"/>
              </a:lnTo>
              <a:lnTo>
                <a:pt x="15" y="19"/>
              </a:lnTo>
              <a:lnTo>
                <a:pt x="12" y="21"/>
              </a:lnTo>
              <a:lnTo>
                <a:pt x="9" y="25"/>
              </a:lnTo>
              <a:lnTo>
                <a:pt x="14" y="44"/>
              </a:lnTo>
              <a:lnTo>
                <a:pt x="0" y="53"/>
              </a:lnTo>
              <a:lnTo>
                <a:pt x="13" y="55"/>
              </a:lnTo>
              <a:lnTo>
                <a:pt x="43" y="60"/>
              </a:lnTo>
              <a:lnTo>
                <a:pt x="66" y="59"/>
              </a:lnTo>
              <a:lnTo>
                <a:pt x="66" y="59"/>
              </a:lnTo>
              <a:lnTo>
                <a:pt x="70" y="58"/>
              </a:lnTo>
              <a:lnTo>
                <a:pt x="72" y="58"/>
              </a:lnTo>
              <a:lnTo>
                <a:pt x="74" y="60"/>
              </a:lnTo>
              <a:lnTo>
                <a:pt x="73" y="62"/>
              </a:lnTo>
              <a:lnTo>
                <a:pt x="70" y="76"/>
              </a:lnTo>
              <a:lnTo>
                <a:pt x="55" y="93"/>
              </a:lnTo>
              <a:lnTo>
                <a:pt x="41" y="102"/>
              </a:lnTo>
              <a:lnTo>
                <a:pt x="41" y="108"/>
              </a:lnTo>
              <a:lnTo>
                <a:pt x="43" y="107"/>
              </a:lnTo>
              <a:lnTo>
                <a:pt x="43" y="107"/>
              </a:lnTo>
              <a:lnTo>
                <a:pt x="64" y="132"/>
              </a:lnTo>
              <a:lnTo>
                <a:pt x="93" y="144"/>
              </a:lnTo>
              <a:lnTo>
                <a:pt x="106" y="153"/>
              </a:lnTo>
              <a:lnTo>
                <a:pt x="120" y="153"/>
              </a:lnTo>
              <a:lnTo>
                <a:pt x="129" y="144"/>
              </a:lnTo>
              <a:lnTo>
                <a:pt x="143" y="156"/>
              </a:lnTo>
              <a:lnTo>
                <a:pt x="136" y="165"/>
              </a:lnTo>
              <a:lnTo>
                <a:pt x="136" y="190"/>
              </a:lnTo>
              <a:lnTo>
                <a:pt x="143" y="203"/>
              </a:lnTo>
              <a:lnTo>
                <a:pt x="153" y="238"/>
              </a:lnTo>
              <a:lnTo>
                <a:pt x="157" y="271"/>
              </a:lnTo>
              <a:lnTo>
                <a:pt x="182" y="287"/>
              </a:lnTo>
              <a:lnTo>
                <a:pt x="189" y="290"/>
              </a:lnTo>
              <a:lnTo>
                <a:pt x="198" y="303"/>
              </a:lnTo>
              <a:lnTo>
                <a:pt x="212" y="310"/>
              </a:lnTo>
              <a:lnTo>
                <a:pt x="232" y="314"/>
              </a:lnTo>
              <a:lnTo>
                <a:pt x="232" y="324"/>
              </a:lnTo>
              <a:lnTo>
                <a:pt x="223" y="330"/>
              </a:lnTo>
              <a:lnTo>
                <a:pt x="221" y="342"/>
              </a:lnTo>
              <a:lnTo>
                <a:pt x="232" y="355"/>
              </a:lnTo>
              <a:lnTo>
                <a:pt x="241" y="339"/>
              </a:lnTo>
              <a:lnTo>
                <a:pt x="259" y="340"/>
              </a:lnTo>
              <a:lnTo>
                <a:pt x="262" y="340"/>
              </a:lnTo>
              <a:lnTo>
                <a:pt x="262" y="341"/>
              </a:lnTo>
              <a:lnTo>
                <a:pt x="262" y="341"/>
              </a:lnTo>
              <a:lnTo>
                <a:pt x="267" y="342"/>
              </a:lnTo>
              <a:lnTo>
                <a:pt x="272" y="343"/>
              </a:lnTo>
              <a:lnTo>
                <a:pt x="275" y="343"/>
              </a:lnTo>
              <a:lnTo>
                <a:pt x="276" y="342"/>
              </a:lnTo>
              <a:lnTo>
                <a:pt x="276" y="340"/>
              </a:lnTo>
              <a:lnTo>
                <a:pt x="276" y="340"/>
              </a:lnTo>
              <a:lnTo>
                <a:pt x="278" y="336"/>
              </a:lnTo>
              <a:lnTo>
                <a:pt x="281" y="331"/>
              </a:lnTo>
              <a:lnTo>
                <a:pt x="286" y="327"/>
              </a:lnTo>
              <a:lnTo>
                <a:pt x="294" y="323"/>
              </a:lnTo>
              <a:lnTo>
                <a:pt x="325" y="321"/>
              </a:lnTo>
              <a:lnTo>
                <a:pt x="327" y="312"/>
              </a:lnTo>
              <a:lnTo>
                <a:pt x="350" y="299"/>
              </a:lnTo>
              <a:lnTo>
                <a:pt x="375" y="292"/>
              </a:lnTo>
              <a:lnTo>
                <a:pt x="375" y="292"/>
              </a:lnTo>
              <a:lnTo>
                <a:pt x="370" y="282"/>
              </a:lnTo>
              <a:lnTo>
                <a:pt x="366" y="273"/>
              </a:lnTo>
              <a:lnTo>
                <a:pt x="364" y="266"/>
              </a:lnTo>
              <a:lnTo>
                <a:pt x="362" y="262"/>
              </a:lnTo>
              <a:lnTo>
                <a:pt x="362" y="262"/>
              </a:lnTo>
              <a:close/>
            </a:path>
          </a:pathLst>
        </a:custGeom>
        <a:gradFill>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6</xdr:col>
      <xdr:colOff>24914</xdr:colOff>
      <xdr:row>14</xdr:row>
      <xdr:rowOff>20190</xdr:rowOff>
    </xdr:from>
    <xdr:to>
      <xdr:col>6</xdr:col>
      <xdr:colOff>546018</xdr:colOff>
      <xdr:row>17</xdr:row>
      <xdr:rowOff>74667</xdr:rowOff>
    </xdr:to>
    <xdr:sp macro="" textlink="">
      <xdr:nvSpPr>
        <xdr:cNvPr id="13" name="Freeform 66">
          <a:extLst>
            <a:ext uri="{FF2B5EF4-FFF2-40B4-BE49-F238E27FC236}">
              <a16:creationId xmlns:a16="http://schemas.microsoft.com/office/drawing/2014/main" id="{8267E484-B691-4869-9578-2D1EC167DC32}"/>
            </a:ext>
          </a:extLst>
        </xdr:cNvPr>
        <xdr:cNvSpPr>
          <a:spLocks/>
        </xdr:cNvSpPr>
      </xdr:nvSpPr>
      <xdr:spPr bwMode="auto">
        <a:xfrm>
          <a:off x="3682514" y="2598290"/>
          <a:ext cx="521104" cy="606927"/>
        </a:xfrm>
        <a:custGeom>
          <a:avLst/>
          <a:gdLst/>
          <a:ahLst/>
          <a:cxnLst>
            <a:cxn ang="0">
              <a:pos x="273" y="207"/>
            </a:cxn>
            <a:cxn ang="0">
              <a:pos x="239" y="196"/>
            </a:cxn>
            <a:cxn ang="0">
              <a:pos x="223" y="180"/>
            </a:cxn>
            <a:cxn ang="0">
              <a:pos x="194" y="131"/>
            </a:cxn>
            <a:cxn ang="0">
              <a:pos x="177" y="83"/>
            </a:cxn>
            <a:cxn ang="0">
              <a:pos x="184" y="49"/>
            </a:cxn>
            <a:cxn ang="0">
              <a:pos x="161" y="46"/>
            </a:cxn>
            <a:cxn ang="0">
              <a:pos x="134" y="37"/>
            </a:cxn>
            <a:cxn ang="0">
              <a:pos x="84" y="0"/>
            </a:cxn>
            <a:cxn ang="0">
              <a:pos x="75" y="5"/>
            </a:cxn>
            <a:cxn ang="0">
              <a:pos x="66" y="16"/>
            </a:cxn>
            <a:cxn ang="0">
              <a:pos x="52" y="15"/>
            </a:cxn>
            <a:cxn ang="0">
              <a:pos x="48" y="16"/>
            </a:cxn>
            <a:cxn ang="0">
              <a:pos x="48" y="20"/>
            </a:cxn>
            <a:cxn ang="0">
              <a:pos x="41" y="58"/>
            </a:cxn>
            <a:cxn ang="0">
              <a:pos x="57" y="96"/>
            </a:cxn>
            <a:cxn ang="0">
              <a:pos x="32" y="99"/>
            </a:cxn>
            <a:cxn ang="0">
              <a:pos x="18" y="162"/>
            </a:cxn>
            <a:cxn ang="0">
              <a:pos x="2" y="201"/>
            </a:cxn>
            <a:cxn ang="0">
              <a:pos x="5" y="219"/>
            </a:cxn>
            <a:cxn ang="0">
              <a:pos x="23" y="258"/>
            </a:cxn>
            <a:cxn ang="0">
              <a:pos x="64" y="267"/>
            </a:cxn>
            <a:cxn ang="0">
              <a:pos x="69" y="269"/>
            </a:cxn>
            <a:cxn ang="0">
              <a:pos x="74" y="275"/>
            </a:cxn>
            <a:cxn ang="0">
              <a:pos x="80" y="302"/>
            </a:cxn>
            <a:cxn ang="0">
              <a:pos x="102" y="317"/>
            </a:cxn>
            <a:cxn ang="0">
              <a:pos x="139" y="327"/>
            </a:cxn>
            <a:cxn ang="0">
              <a:pos x="146" y="327"/>
            </a:cxn>
            <a:cxn ang="0">
              <a:pos x="149" y="325"/>
            </a:cxn>
            <a:cxn ang="0">
              <a:pos x="147" y="321"/>
            </a:cxn>
            <a:cxn ang="0">
              <a:pos x="150" y="304"/>
            </a:cxn>
            <a:cxn ang="0">
              <a:pos x="181" y="290"/>
            </a:cxn>
            <a:cxn ang="0">
              <a:pos x="205" y="267"/>
            </a:cxn>
            <a:cxn ang="0">
              <a:pos x="246" y="241"/>
            </a:cxn>
            <a:cxn ang="0">
              <a:pos x="262" y="235"/>
            </a:cxn>
            <a:cxn ang="0">
              <a:pos x="273" y="217"/>
            </a:cxn>
          </a:cxnLst>
          <a:rect l="0" t="0" r="r" b="b"/>
          <a:pathLst>
            <a:path w="273" h="327">
              <a:moveTo>
                <a:pt x="273" y="217"/>
              </a:moveTo>
              <a:lnTo>
                <a:pt x="273" y="207"/>
              </a:lnTo>
              <a:lnTo>
                <a:pt x="253" y="203"/>
              </a:lnTo>
              <a:lnTo>
                <a:pt x="239" y="196"/>
              </a:lnTo>
              <a:lnTo>
                <a:pt x="230" y="183"/>
              </a:lnTo>
              <a:lnTo>
                <a:pt x="223" y="180"/>
              </a:lnTo>
              <a:lnTo>
                <a:pt x="198" y="164"/>
              </a:lnTo>
              <a:lnTo>
                <a:pt x="194" y="131"/>
              </a:lnTo>
              <a:lnTo>
                <a:pt x="184" y="96"/>
              </a:lnTo>
              <a:lnTo>
                <a:pt x="177" y="83"/>
              </a:lnTo>
              <a:lnTo>
                <a:pt x="177" y="58"/>
              </a:lnTo>
              <a:lnTo>
                <a:pt x="184" y="49"/>
              </a:lnTo>
              <a:lnTo>
                <a:pt x="170" y="37"/>
              </a:lnTo>
              <a:lnTo>
                <a:pt x="161" y="46"/>
              </a:lnTo>
              <a:lnTo>
                <a:pt x="147" y="46"/>
              </a:lnTo>
              <a:lnTo>
                <a:pt x="134" y="37"/>
              </a:lnTo>
              <a:lnTo>
                <a:pt x="105" y="25"/>
              </a:lnTo>
              <a:lnTo>
                <a:pt x="84" y="0"/>
              </a:lnTo>
              <a:lnTo>
                <a:pt x="82" y="1"/>
              </a:lnTo>
              <a:lnTo>
                <a:pt x="75" y="5"/>
              </a:lnTo>
              <a:lnTo>
                <a:pt x="66" y="16"/>
              </a:lnTo>
              <a:lnTo>
                <a:pt x="66" y="16"/>
              </a:lnTo>
              <a:lnTo>
                <a:pt x="58" y="15"/>
              </a:lnTo>
              <a:lnTo>
                <a:pt x="52" y="15"/>
              </a:lnTo>
              <a:lnTo>
                <a:pt x="50" y="16"/>
              </a:lnTo>
              <a:lnTo>
                <a:pt x="48" y="16"/>
              </a:lnTo>
              <a:lnTo>
                <a:pt x="48" y="18"/>
              </a:lnTo>
              <a:lnTo>
                <a:pt x="48" y="20"/>
              </a:lnTo>
              <a:lnTo>
                <a:pt x="41" y="46"/>
              </a:lnTo>
              <a:lnTo>
                <a:pt x="41" y="58"/>
              </a:lnTo>
              <a:lnTo>
                <a:pt x="59" y="87"/>
              </a:lnTo>
              <a:lnTo>
                <a:pt x="57" y="96"/>
              </a:lnTo>
              <a:lnTo>
                <a:pt x="43" y="94"/>
              </a:lnTo>
              <a:lnTo>
                <a:pt x="32" y="99"/>
              </a:lnTo>
              <a:lnTo>
                <a:pt x="21" y="114"/>
              </a:lnTo>
              <a:lnTo>
                <a:pt x="18" y="162"/>
              </a:lnTo>
              <a:lnTo>
                <a:pt x="12" y="190"/>
              </a:lnTo>
              <a:lnTo>
                <a:pt x="2" y="201"/>
              </a:lnTo>
              <a:lnTo>
                <a:pt x="0" y="212"/>
              </a:lnTo>
              <a:lnTo>
                <a:pt x="5" y="219"/>
              </a:lnTo>
              <a:lnTo>
                <a:pt x="20" y="232"/>
              </a:lnTo>
              <a:lnTo>
                <a:pt x="23" y="258"/>
              </a:lnTo>
              <a:lnTo>
                <a:pt x="43" y="267"/>
              </a:lnTo>
              <a:lnTo>
                <a:pt x="64" y="267"/>
              </a:lnTo>
              <a:lnTo>
                <a:pt x="64" y="267"/>
              </a:lnTo>
              <a:lnTo>
                <a:pt x="69" y="269"/>
              </a:lnTo>
              <a:lnTo>
                <a:pt x="72" y="272"/>
              </a:lnTo>
              <a:lnTo>
                <a:pt x="74" y="275"/>
              </a:lnTo>
              <a:lnTo>
                <a:pt x="75" y="279"/>
              </a:lnTo>
              <a:lnTo>
                <a:pt x="80" y="302"/>
              </a:lnTo>
              <a:lnTo>
                <a:pt x="96" y="295"/>
              </a:lnTo>
              <a:lnTo>
                <a:pt x="102" y="317"/>
              </a:lnTo>
              <a:lnTo>
                <a:pt x="109" y="327"/>
              </a:lnTo>
              <a:lnTo>
                <a:pt x="139" y="327"/>
              </a:lnTo>
              <a:lnTo>
                <a:pt x="139" y="327"/>
              </a:lnTo>
              <a:lnTo>
                <a:pt x="146" y="327"/>
              </a:lnTo>
              <a:lnTo>
                <a:pt x="148" y="326"/>
              </a:lnTo>
              <a:lnTo>
                <a:pt x="149" y="325"/>
              </a:lnTo>
              <a:lnTo>
                <a:pt x="149" y="323"/>
              </a:lnTo>
              <a:lnTo>
                <a:pt x="147" y="321"/>
              </a:lnTo>
              <a:lnTo>
                <a:pt x="141" y="315"/>
              </a:lnTo>
              <a:lnTo>
                <a:pt x="150" y="304"/>
              </a:lnTo>
              <a:lnTo>
                <a:pt x="161" y="302"/>
              </a:lnTo>
              <a:lnTo>
                <a:pt x="181" y="290"/>
              </a:lnTo>
              <a:lnTo>
                <a:pt x="198" y="281"/>
              </a:lnTo>
              <a:lnTo>
                <a:pt x="205" y="267"/>
              </a:lnTo>
              <a:lnTo>
                <a:pt x="237" y="263"/>
              </a:lnTo>
              <a:lnTo>
                <a:pt x="246" y="241"/>
              </a:lnTo>
              <a:lnTo>
                <a:pt x="262" y="235"/>
              </a:lnTo>
              <a:lnTo>
                <a:pt x="262" y="235"/>
              </a:lnTo>
              <a:lnTo>
                <a:pt x="264" y="223"/>
              </a:lnTo>
              <a:lnTo>
                <a:pt x="273" y="217"/>
              </a:lnTo>
              <a:close/>
            </a:path>
          </a:pathLst>
        </a:custGeom>
        <a:gradFill>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6</xdr:col>
      <xdr:colOff>477963</xdr:colOff>
      <xdr:row>15</xdr:row>
      <xdr:rowOff>183503</xdr:rowOff>
    </xdr:from>
    <xdr:to>
      <xdr:col>7</xdr:col>
      <xdr:colOff>541648</xdr:colOff>
      <xdr:row>19</xdr:row>
      <xdr:rowOff>66920</xdr:rowOff>
    </xdr:to>
    <xdr:sp macro="" textlink="">
      <xdr:nvSpPr>
        <xdr:cNvPr id="14" name="Freeform 67">
          <a:extLst>
            <a:ext uri="{FF2B5EF4-FFF2-40B4-BE49-F238E27FC236}">
              <a16:creationId xmlns:a16="http://schemas.microsoft.com/office/drawing/2014/main" id="{A21D7FA1-A4EA-4BD8-95F5-B9A87BC94BE0}"/>
            </a:ext>
          </a:extLst>
        </xdr:cNvPr>
        <xdr:cNvSpPr>
          <a:spLocks/>
        </xdr:cNvSpPr>
      </xdr:nvSpPr>
      <xdr:spPr bwMode="auto">
        <a:xfrm>
          <a:off x="4135563" y="2945753"/>
          <a:ext cx="673285" cy="620017"/>
        </a:xfrm>
        <a:custGeom>
          <a:avLst/>
          <a:gdLst/>
          <a:ahLst/>
          <a:cxnLst>
            <a:cxn ang="0">
              <a:pos x="323" y="196"/>
            </a:cxn>
            <a:cxn ang="0">
              <a:pos x="226" y="98"/>
            </a:cxn>
            <a:cxn ang="0">
              <a:pos x="210" y="75"/>
            </a:cxn>
            <a:cxn ang="0">
              <a:pos x="203" y="61"/>
            </a:cxn>
            <a:cxn ang="0">
              <a:pos x="201" y="56"/>
            </a:cxn>
            <a:cxn ang="0">
              <a:pos x="192" y="40"/>
            </a:cxn>
            <a:cxn ang="0">
              <a:pos x="183" y="9"/>
            </a:cxn>
            <a:cxn ang="0">
              <a:pos x="179" y="0"/>
            </a:cxn>
            <a:cxn ang="0">
              <a:pos x="131" y="20"/>
            </a:cxn>
            <a:cxn ang="0">
              <a:pos x="98" y="31"/>
            </a:cxn>
            <a:cxn ang="0">
              <a:pos x="90" y="35"/>
            </a:cxn>
            <a:cxn ang="0">
              <a:pos x="82" y="44"/>
            </a:cxn>
            <a:cxn ang="0">
              <a:pos x="80" y="48"/>
            </a:cxn>
            <a:cxn ang="0">
              <a:pos x="79" y="51"/>
            </a:cxn>
            <a:cxn ang="0">
              <a:pos x="71" y="50"/>
            </a:cxn>
            <a:cxn ang="0">
              <a:pos x="73" y="67"/>
            </a:cxn>
            <a:cxn ang="0">
              <a:pos x="29" y="82"/>
            </a:cxn>
            <a:cxn ang="0">
              <a:pos x="25" y="155"/>
            </a:cxn>
            <a:cxn ang="0">
              <a:pos x="57" y="185"/>
            </a:cxn>
            <a:cxn ang="0">
              <a:pos x="27" y="205"/>
            </a:cxn>
            <a:cxn ang="0">
              <a:pos x="0" y="230"/>
            </a:cxn>
            <a:cxn ang="0">
              <a:pos x="61" y="277"/>
            </a:cxn>
            <a:cxn ang="0">
              <a:pos x="79" y="301"/>
            </a:cxn>
            <a:cxn ang="0">
              <a:pos x="104" y="324"/>
            </a:cxn>
            <a:cxn ang="0">
              <a:pos x="123" y="319"/>
            </a:cxn>
            <a:cxn ang="0">
              <a:pos x="173" y="331"/>
            </a:cxn>
            <a:cxn ang="0">
              <a:pos x="201" y="331"/>
            </a:cxn>
            <a:cxn ang="0">
              <a:pos x="217" y="299"/>
            </a:cxn>
            <a:cxn ang="0">
              <a:pos x="269" y="275"/>
            </a:cxn>
            <a:cxn ang="0">
              <a:pos x="305" y="295"/>
            </a:cxn>
            <a:cxn ang="0">
              <a:pos x="332" y="275"/>
            </a:cxn>
            <a:cxn ang="0">
              <a:pos x="350" y="226"/>
            </a:cxn>
            <a:cxn ang="0">
              <a:pos x="339" y="198"/>
            </a:cxn>
          </a:cxnLst>
          <a:rect l="0" t="0" r="r" b="b"/>
          <a:pathLst>
            <a:path w="350" h="337">
              <a:moveTo>
                <a:pt x="339" y="198"/>
              </a:moveTo>
              <a:lnTo>
                <a:pt x="323" y="196"/>
              </a:lnTo>
              <a:lnTo>
                <a:pt x="226" y="98"/>
              </a:lnTo>
              <a:lnTo>
                <a:pt x="226" y="98"/>
              </a:lnTo>
              <a:lnTo>
                <a:pt x="217" y="85"/>
              </a:lnTo>
              <a:lnTo>
                <a:pt x="210" y="75"/>
              </a:lnTo>
              <a:lnTo>
                <a:pt x="205" y="67"/>
              </a:lnTo>
              <a:lnTo>
                <a:pt x="203" y="61"/>
              </a:lnTo>
              <a:lnTo>
                <a:pt x="203" y="61"/>
              </a:lnTo>
              <a:lnTo>
                <a:pt x="201" y="56"/>
              </a:lnTo>
              <a:lnTo>
                <a:pt x="197" y="49"/>
              </a:lnTo>
              <a:lnTo>
                <a:pt x="192" y="40"/>
              </a:lnTo>
              <a:lnTo>
                <a:pt x="183" y="29"/>
              </a:lnTo>
              <a:lnTo>
                <a:pt x="183" y="9"/>
              </a:lnTo>
              <a:lnTo>
                <a:pt x="183" y="9"/>
              </a:lnTo>
              <a:lnTo>
                <a:pt x="179" y="0"/>
              </a:lnTo>
              <a:lnTo>
                <a:pt x="154" y="7"/>
              </a:lnTo>
              <a:lnTo>
                <a:pt x="131" y="20"/>
              </a:lnTo>
              <a:lnTo>
                <a:pt x="129" y="29"/>
              </a:lnTo>
              <a:lnTo>
                <a:pt x="98" y="31"/>
              </a:lnTo>
              <a:lnTo>
                <a:pt x="98" y="31"/>
              </a:lnTo>
              <a:lnTo>
                <a:pt x="90" y="35"/>
              </a:lnTo>
              <a:lnTo>
                <a:pt x="85" y="39"/>
              </a:lnTo>
              <a:lnTo>
                <a:pt x="82" y="44"/>
              </a:lnTo>
              <a:lnTo>
                <a:pt x="80" y="48"/>
              </a:lnTo>
              <a:lnTo>
                <a:pt x="80" y="48"/>
              </a:lnTo>
              <a:lnTo>
                <a:pt x="80" y="50"/>
              </a:lnTo>
              <a:lnTo>
                <a:pt x="79" y="51"/>
              </a:lnTo>
              <a:lnTo>
                <a:pt x="76" y="51"/>
              </a:lnTo>
              <a:lnTo>
                <a:pt x="71" y="50"/>
              </a:lnTo>
              <a:lnTo>
                <a:pt x="66" y="49"/>
              </a:lnTo>
              <a:lnTo>
                <a:pt x="73" y="67"/>
              </a:lnTo>
              <a:lnTo>
                <a:pt x="59" y="80"/>
              </a:lnTo>
              <a:lnTo>
                <a:pt x="29" y="82"/>
              </a:lnTo>
              <a:lnTo>
                <a:pt x="23" y="117"/>
              </a:lnTo>
              <a:lnTo>
                <a:pt x="25" y="155"/>
              </a:lnTo>
              <a:lnTo>
                <a:pt x="36" y="171"/>
              </a:lnTo>
              <a:lnTo>
                <a:pt x="57" y="185"/>
              </a:lnTo>
              <a:lnTo>
                <a:pt x="59" y="209"/>
              </a:lnTo>
              <a:lnTo>
                <a:pt x="27" y="205"/>
              </a:lnTo>
              <a:lnTo>
                <a:pt x="5" y="210"/>
              </a:lnTo>
              <a:lnTo>
                <a:pt x="0" y="230"/>
              </a:lnTo>
              <a:lnTo>
                <a:pt x="41" y="262"/>
              </a:lnTo>
              <a:lnTo>
                <a:pt x="61" y="277"/>
              </a:lnTo>
              <a:lnTo>
                <a:pt x="61" y="299"/>
              </a:lnTo>
              <a:lnTo>
                <a:pt x="79" y="301"/>
              </a:lnTo>
              <a:lnTo>
                <a:pt x="80" y="317"/>
              </a:lnTo>
              <a:lnTo>
                <a:pt x="104" y="324"/>
              </a:lnTo>
              <a:lnTo>
                <a:pt x="118" y="331"/>
              </a:lnTo>
              <a:lnTo>
                <a:pt x="123" y="319"/>
              </a:lnTo>
              <a:lnTo>
                <a:pt x="136" y="317"/>
              </a:lnTo>
              <a:lnTo>
                <a:pt x="173" y="331"/>
              </a:lnTo>
              <a:lnTo>
                <a:pt x="178" y="337"/>
              </a:lnTo>
              <a:lnTo>
                <a:pt x="201" y="331"/>
              </a:lnTo>
              <a:lnTo>
                <a:pt x="217" y="319"/>
              </a:lnTo>
              <a:lnTo>
                <a:pt x="217" y="299"/>
              </a:lnTo>
              <a:lnTo>
                <a:pt x="242" y="292"/>
              </a:lnTo>
              <a:lnTo>
                <a:pt x="269" y="275"/>
              </a:lnTo>
              <a:lnTo>
                <a:pt x="291" y="282"/>
              </a:lnTo>
              <a:lnTo>
                <a:pt x="305" y="295"/>
              </a:lnTo>
              <a:lnTo>
                <a:pt x="318" y="290"/>
              </a:lnTo>
              <a:lnTo>
                <a:pt x="332" y="275"/>
              </a:lnTo>
              <a:lnTo>
                <a:pt x="343" y="255"/>
              </a:lnTo>
              <a:lnTo>
                <a:pt x="350" y="226"/>
              </a:lnTo>
              <a:lnTo>
                <a:pt x="350" y="197"/>
              </a:lnTo>
              <a:lnTo>
                <a:pt x="339" y="198"/>
              </a:lnTo>
              <a:close/>
            </a:path>
          </a:pathLst>
        </a:custGeom>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7</xdr:col>
      <xdr:colOff>214986</xdr:colOff>
      <xdr:row>17</xdr:row>
      <xdr:rowOff>177700</xdr:rowOff>
    </xdr:from>
    <xdr:to>
      <xdr:col>8</xdr:col>
      <xdr:colOff>84229</xdr:colOff>
      <xdr:row>20</xdr:row>
      <xdr:rowOff>53326</xdr:rowOff>
    </xdr:to>
    <xdr:sp macro="" textlink="">
      <xdr:nvSpPr>
        <xdr:cNvPr id="15" name="Freeform 68">
          <a:extLst>
            <a:ext uri="{FF2B5EF4-FFF2-40B4-BE49-F238E27FC236}">
              <a16:creationId xmlns:a16="http://schemas.microsoft.com/office/drawing/2014/main" id="{EC9A2B09-EE22-44CC-B711-497424ABA616}"/>
            </a:ext>
          </a:extLst>
        </xdr:cNvPr>
        <xdr:cNvSpPr>
          <a:spLocks/>
        </xdr:cNvSpPr>
      </xdr:nvSpPr>
      <xdr:spPr bwMode="auto">
        <a:xfrm>
          <a:off x="4482186" y="3308250"/>
          <a:ext cx="478843" cy="428076"/>
        </a:xfrm>
        <a:custGeom>
          <a:avLst/>
          <a:gdLst/>
          <a:ahLst/>
          <a:cxnLst>
            <a:cxn ang="0">
              <a:pos x="235" y="56"/>
            </a:cxn>
            <a:cxn ang="0">
              <a:pos x="212" y="14"/>
            </a:cxn>
            <a:cxn ang="0">
              <a:pos x="199" y="0"/>
            </a:cxn>
            <a:cxn ang="0">
              <a:pos x="182" y="0"/>
            </a:cxn>
            <a:cxn ang="0">
              <a:pos x="172" y="1"/>
            </a:cxn>
            <a:cxn ang="0">
              <a:pos x="172" y="30"/>
            </a:cxn>
            <a:cxn ang="0">
              <a:pos x="165" y="59"/>
            </a:cxn>
            <a:cxn ang="0">
              <a:pos x="154" y="79"/>
            </a:cxn>
            <a:cxn ang="0">
              <a:pos x="140" y="94"/>
            </a:cxn>
            <a:cxn ang="0">
              <a:pos x="127" y="99"/>
            </a:cxn>
            <a:cxn ang="0">
              <a:pos x="113" y="86"/>
            </a:cxn>
            <a:cxn ang="0">
              <a:pos x="91" y="79"/>
            </a:cxn>
            <a:cxn ang="0">
              <a:pos x="64" y="96"/>
            </a:cxn>
            <a:cxn ang="0">
              <a:pos x="39" y="103"/>
            </a:cxn>
            <a:cxn ang="0">
              <a:pos x="39" y="123"/>
            </a:cxn>
            <a:cxn ang="0">
              <a:pos x="23" y="135"/>
            </a:cxn>
            <a:cxn ang="0">
              <a:pos x="0" y="141"/>
            </a:cxn>
            <a:cxn ang="0">
              <a:pos x="5" y="148"/>
            </a:cxn>
            <a:cxn ang="0">
              <a:pos x="9" y="178"/>
            </a:cxn>
            <a:cxn ang="0">
              <a:pos x="14" y="201"/>
            </a:cxn>
            <a:cxn ang="0">
              <a:pos x="25" y="223"/>
            </a:cxn>
            <a:cxn ang="0">
              <a:pos x="41" y="221"/>
            </a:cxn>
            <a:cxn ang="0">
              <a:pos x="45" y="198"/>
            </a:cxn>
            <a:cxn ang="0">
              <a:pos x="56" y="198"/>
            </a:cxn>
            <a:cxn ang="0">
              <a:pos x="70" y="187"/>
            </a:cxn>
            <a:cxn ang="0">
              <a:pos x="75" y="214"/>
            </a:cxn>
            <a:cxn ang="0">
              <a:pos x="75" y="214"/>
            </a:cxn>
            <a:cxn ang="0">
              <a:pos x="76" y="216"/>
            </a:cxn>
            <a:cxn ang="0">
              <a:pos x="78" y="217"/>
            </a:cxn>
            <a:cxn ang="0">
              <a:pos x="81" y="218"/>
            </a:cxn>
            <a:cxn ang="0">
              <a:pos x="86" y="219"/>
            </a:cxn>
            <a:cxn ang="0">
              <a:pos x="99" y="220"/>
            </a:cxn>
            <a:cxn ang="0">
              <a:pos x="116" y="219"/>
            </a:cxn>
            <a:cxn ang="0">
              <a:pos x="122" y="234"/>
            </a:cxn>
            <a:cxn ang="0">
              <a:pos x="150" y="234"/>
            </a:cxn>
            <a:cxn ang="0">
              <a:pos x="159" y="210"/>
            </a:cxn>
            <a:cxn ang="0">
              <a:pos x="193" y="217"/>
            </a:cxn>
            <a:cxn ang="0">
              <a:pos x="199" y="207"/>
            </a:cxn>
            <a:cxn ang="0">
              <a:pos x="219" y="200"/>
            </a:cxn>
            <a:cxn ang="0">
              <a:pos x="219" y="155"/>
            </a:cxn>
            <a:cxn ang="0">
              <a:pos x="246" y="124"/>
            </a:cxn>
            <a:cxn ang="0">
              <a:pos x="246" y="91"/>
            </a:cxn>
            <a:cxn ang="0">
              <a:pos x="248" y="61"/>
            </a:cxn>
            <a:cxn ang="0">
              <a:pos x="235" y="56"/>
            </a:cxn>
          </a:cxnLst>
          <a:rect l="0" t="0" r="r" b="b"/>
          <a:pathLst>
            <a:path w="248" h="234">
              <a:moveTo>
                <a:pt x="235" y="56"/>
              </a:moveTo>
              <a:lnTo>
                <a:pt x="212" y="14"/>
              </a:lnTo>
              <a:lnTo>
                <a:pt x="199" y="0"/>
              </a:lnTo>
              <a:lnTo>
                <a:pt x="182" y="0"/>
              </a:lnTo>
              <a:lnTo>
                <a:pt x="172" y="1"/>
              </a:lnTo>
              <a:lnTo>
                <a:pt x="172" y="30"/>
              </a:lnTo>
              <a:lnTo>
                <a:pt x="165" y="59"/>
              </a:lnTo>
              <a:lnTo>
                <a:pt x="154" y="79"/>
              </a:lnTo>
              <a:lnTo>
                <a:pt x="140" y="94"/>
              </a:lnTo>
              <a:lnTo>
                <a:pt x="127" y="99"/>
              </a:lnTo>
              <a:lnTo>
                <a:pt x="113" y="86"/>
              </a:lnTo>
              <a:lnTo>
                <a:pt x="91" y="79"/>
              </a:lnTo>
              <a:lnTo>
                <a:pt x="64" y="96"/>
              </a:lnTo>
              <a:lnTo>
                <a:pt x="39" y="103"/>
              </a:lnTo>
              <a:lnTo>
                <a:pt x="39" y="123"/>
              </a:lnTo>
              <a:lnTo>
                <a:pt x="23" y="135"/>
              </a:lnTo>
              <a:lnTo>
                <a:pt x="0" y="141"/>
              </a:lnTo>
              <a:lnTo>
                <a:pt x="5" y="148"/>
              </a:lnTo>
              <a:lnTo>
                <a:pt x="9" y="178"/>
              </a:lnTo>
              <a:lnTo>
                <a:pt x="14" y="201"/>
              </a:lnTo>
              <a:lnTo>
                <a:pt x="25" y="223"/>
              </a:lnTo>
              <a:lnTo>
                <a:pt x="41" y="221"/>
              </a:lnTo>
              <a:lnTo>
                <a:pt x="45" y="198"/>
              </a:lnTo>
              <a:lnTo>
                <a:pt x="56" y="198"/>
              </a:lnTo>
              <a:lnTo>
                <a:pt x="70" y="187"/>
              </a:lnTo>
              <a:lnTo>
                <a:pt x="75" y="214"/>
              </a:lnTo>
              <a:lnTo>
                <a:pt x="75" y="214"/>
              </a:lnTo>
              <a:lnTo>
                <a:pt x="76" y="216"/>
              </a:lnTo>
              <a:lnTo>
                <a:pt x="78" y="217"/>
              </a:lnTo>
              <a:lnTo>
                <a:pt x="81" y="218"/>
              </a:lnTo>
              <a:lnTo>
                <a:pt x="86" y="219"/>
              </a:lnTo>
              <a:lnTo>
                <a:pt x="99" y="220"/>
              </a:lnTo>
              <a:lnTo>
                <a:pt x="116" y="219"/>
              </a:lnTo>
              <a:lnTo>
                <a:pt x="122" y="234"/>
              </a:lnTo>
              <a:lnTo>
                <a:pt x="150" y="234"/>
              </a:lnTo>
              <a:lnTo>
                <a:pt x="159" y="210"/>
              </a:lnTo>
              <a:lnTo>
                <a:pt x="193" y="217"/>
              </a:lnTo>
              <a:lnTo>
                <a:pt x="199" y="207"/>
              </a:lnTo>
              <a:lnTo>
                <a:pt x="219" y="200"/>
              </a:lnTo>
              <a:lnTo>
                <a:pt x="219" y="155"/>
              </a:lnTo>
              <a:lnTo>
                <a:pt x="246" y="124"/>
              </a:lnTo>
              <a:lnTo>
                <a:pt x="246" y="91"/>
              </a:lnTo>
              <a:lnTo>
                <a:pt x="248" y="61"/>
              </a:lnTo>
              <a:lnTo>
                <a:pt x="235" y="56"/>
              </a:lnTo>
              <a:close/>
            </a:path>
          </a:pathLst>
        </a:custGeom>
        <a:solidFill>
          <a:srgbClr val="A6A6A6"/>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8</xdr:col>
      <xdr:colOff>344781</xdr:colOff>
      <xdr:row>23</xdr:row>
      <xdr:rowOff>123355</xdr:rowOff>
    </xdr:from>
    <xdr:to>
      <xdr:col>9</xdr:col>
      <xdr:colOff>365689</xdr:colOff>
      <xdr:row>29</xdr:row>
      <xdr:rowOff>129275</xdr:rowOff>
    </xdr:to>
    <xdr:sp macro="" textlink="">
      <xdr:nvSpPr>
        <xdr:cNvPr id="16" name="Freeform 69">
          <a:extLst>
            <a:ext uri="{FF2B5EF4-FFF2-40B4-BE49-F238E27FC236}">
              <a16:creationId xmlns:a16="http://schemas.microsoft.com/office/drawing/2014/main" id="{9F157CB6-A1EF-45C7-8CF2-3E00BB84952B}"/>
            </a:ext>
          </a:extLst>
        </xdr:cNvPr>
        <xdr:cNvSpPr>
          <a:spLocks/>
        </xdr:cNvSpPr>
      </xdr:nvSpPr>
      <xdr:spPr bwMode="auto">
        <a:xfrm>
          <a:off x="5221581" y="4358805"/>
          <a:ext cx="630508" cy="1110820"/>
        </a:xfrm>
        <a:custGeom>
          <a:avLst/>
          <a:gdLst/>
          <a:ahLst/>
          <a:cxnLst>
            <a:cxn ang="0">
              <a:pos x="308" y="259"/>
            </a:cxn>
            <a:cxn ang="0">
              <a:pos x="308" y="221"/>
            </a:cxn>
            <a:cxn ang="0">
              <a:pos x="318" y="177"/>
            </a:cxn>
            <a:cxn ang="0">
              <a:pos x="235" y="122"/>
            </a:cxn>
            <a:cxn ang="0">
              <a:pos x="210" y="122"/>
            </a:cxn>
            <a:cxn ang="0">
              <a:pos x="174" y="91"/>
            </a:cxn>
            <a:cxn ang="0">
              <a:pos x="192" y="47"/>
            </a:cxn>
            <a:cxn ang="0">
              <a:pos x="189" y="7"/>
            </a:cxn>
            <a:cxn ang="0">
              <a:pos x="160" y="0"/>
            </a:cxn>
            <a:cxn ang="0">
              <a:pos x="133" y="11"/>
            </a:cxn>
            <a:cxn ang="0">
              <a:pos x="128" y="39"/>
            </a:cxn>
            <a:cxn ang="0">
              <a:pos x="113" y="52"/>
            </a:cxn>
            <a:cxn ang="0">
              <a:pos x="92" y="54"/>
            </a:cxn>
            <a:cxn ang="0">
              <a:pos x="67" y="47"/>
            </a:cxn>
            <a:cxn ang="0">
              <a:pos x="63" y="34"/>
            </a:cxn>
            <a:cxn ang="0">
              <a:pos x="30" y="22"/>
            </a:cxn>
            <a:cxn ang="0">
              <a:pos x="23" y="34"/>
            </a:cxn>
            <a:cxn ang="0">
              <a:pos x="16" y="53"/>
            </a:cxn>
            <a:cxn ang="0">
              <a:pos x="19" y="58"/>
            </a:cxn>
            <a:cxn ang="0">
              <a:pos x="23" y="73"/>
            </a:cxn>
            <a:cxn ang="0">
              <a:pos x="28" y="104"/>
            </a:cxn>
            <a:cxn ang="0">
              <a:pos x="54" y="156"/>
            </a:cxn>
            <a:cxn ang="0">
              <a:pos x="80" y="198"/>
            </a:cxn>
            <a:cxn ang="0">
              <a:pos x="90" y="271"/>
            </a:cxn>
            <a:cxn ang="0">
              <a:pos x="119" y="318"/>
            </a:cxn>
            <a:cxn ang="0">
              <a:pos x="121" y="350"/>
            </a:cxn>
            <a:cxn ang="0">
              <a:pos x="96" y="375"/>
            </a:cxn>
            <a:cxn ang="0">
              <a:pos x="63" y="384"/>
            </a:cxn>
            <a:cxn ang="0">
              <a:pos x="46" y="391"/>
            </a:cxn>
            <a:cxn ang="0">
              <a:pos x="56" y="419"/>
            </a:cxn>
            <a:cxn ang="0">
              <a:pos x="60" y="453"/>
            </a:cxn>
            <a:cxn ang="0">
              <a:pos x="44" y="489"/>
            </a:cxn>
            <a:cxn ang="0">
              <a:pos x="16" y="499"/>
            </a:cxn>
            <a:cxn ang="0">
              <a:pos x="0" y="524"/>
            </a:cxn>
            <a:cxn ang="0">
              <a:pos x="7" y="558"/>
            </a:cxn>
            <a:cxn ang="0">
              <a:pos x="23" y="596"/>
            </a:cxn>
            <a:cxn ang="0">
              <a:pos x="51" y="601"/>
            </a:cxn>
            <a:cxn ang="0">
              <a:pos x="55" y="600"/>
            </a:cxn>
            <a:cxn ang="0">
              <a:pos x="55" y="594"/>
            </a:cxn>
            <a:cxn ang="0">
              <a:pos x="69" y="589"/>
            </a:cxn>
            <a:cxn ang="0">
              <a:pos x="90" y="599"/>
            </a:cxn>
            <a:cxn ang="0">
              <a:pos x="108" y="562"/>
            </a:cxn>
            <a:cxn ang="0">
              <a:pos x="149" y="494"/>
            </a:cxn>
            <a:cxn ang="0">
              <a:pos x="181" y="480"/>
            </a:cxn>
            <a:cxn ang="0">
              <a:pos x="205" y="428"/>
            </a:cxn>
            <a:cxn ang="0">
              <a:pos x="198" y="352"/>
            </a:cxn>
            <a:cxn ang="0">
              <a:pos x="258" y="312"/>
            </a:cxn>
            <a:cxn ang="0">
              <a:pos x="306" y="318"/>
            </a:cxn>
            <a:cxn ang="0">
              <a:pos x="327" y="282"/>
            </a:cxn>
          </a:cxnLst>
          <a:rect l="0" t="0" r="r" b="b"/>
          <a:pathLst>
            <a:path w="327" h="601">
              <a:moveTo>
                <a:pt x="317" y="271"/>
              </a:moveTo>
              <a:lnTo>
                <a:pt x="308" y="259"/>
              </a:lnTo>
              <a:lnTo>
                <a:pt x="317" y="243"/>
              </a:lnTo>
              <a:lnTo>
                <a:pt x="308" y="221"/>
              </a:lnTo>
              <a:lnTo>
                <a:pt x="308" y="203"/>
              </a:lnTo>
              <a:lnTo>
                <a:pt x="318" y="177"/>
              </a:lnTo>
              <a:lnTo>
                <a:pt x="274" y="152"/>
              </a:lnTo>
              <a:lnTo>
                <a:pt x="235" y="122"/>
              </a:lnTo>
              <a:lnTo>
                <a:pt x="228" y="127"/>
              </a:lnTo>
              <a:lnTo>
                <a:pt x="210" y="122"/>
              </a:lnTo>
              <a:lnTo>
                <a:pt x="190" y="111"/>
              </a:lnTo>
              <a:lnTo>
                <a:pt x="174" y="91"/>
              </a:lnTo>
              <a:lnTo>
                <a:pt x="178" y="70"/>
              </a:lnTo>
              <a:lnTo>
                <a:pt x="192" y="47"/>
              </a:lnTo>
              <a:lnTo>
                <a:pt x="194" y="29"/>
              </a:lnTo>
              <a:lnTo>
                <a:pt x="189" y="7"/>
              </a:lnTo>
              <a:lnTo>
                <a:pt x="190" y="2"/>
              </a:lnTo>
              <a:lnTo>
                <a:pt x="160" y="0"/>
              </a:lnTo>
              <a:lnTo>
                <a:pt x="140" y="2"/>
              </a:lnTo>
              <a:lnTo>
                <a:pt x="133" y="11"/>
              </a:lnTo>
              <a:lnTo>
                <a:pt x="133" y="34"/>
              </a:lnTo>
              <a:lnTo>
                <a:pt x="128" y="39"/>
              </a:lnTo>
              <a:lnTo>
                <a:pt x="128" y="55"/>
              </a:lnTo>
              <a:lnTo>
                <a:pt x="113" y="52"/>
              </a:lnTo>
              <a:lnTo>
                <a:pt x="97" y="45"/>
              </a:lnTo>
              <a:lnTo>
                <a:pt x="92" y="54"/>
              </a:lnTo>
              <a:lnTo>
                <a:pt x="72" y="54"/>
              </a:lnTo>
              <a:lnTo>
                <a:pt x="67" y="47"/>
              </a:lnTo>
              <a:lnTo>
                <a:pt x="65" y="39"/>
              </a:lnTo>
              <a:lnTo>
                <a:pt x="63" y="34"/>
              </a:lnTo>
              <a:lnTo>
                <a:pt x="42" y="36"/>
              </a:lnTo>
              <a:lnTo>
                <a:pt x="30" y="22"/>
              </a:lnTo>
              <a:lnTo>
                <a:pt x="19" y="20"/>
              </a:lnTo>
              <a:lnTo>
                <a:pt x="23" y="34"/>
              </a:lnTo>
              <a:lnTo>
                <a:pt x="23" y="47"/>
              </a:lnTo>
              <a:lnTo>
                <a:pt x="16" y="53"/>
              </a:lnTo>
              <a:lnTo>
                <a:pt x="16" y="53"/>
              </a:lnTo>
              <a:lnTo>
                <a:pt x="19" y="58"/>
              </a:lnTo>
              <a:lnTo>
                <a:pt x="19" y="63"/>
              </a:lnTo>
              <a:lnTo>
                <a:pt x="23" y="73"/>
              </a:lnTo>
              <a:lnTo>
                <a:pt x="28" y="82"/>
              </a:lnTo>
              <a:lnTo>
                <a:pt x="28" y="104"/>
              </a:lnTo>
              <a:lnTo>
                <a:pt x="40" y="143"/>
              </a:lnTo>
              <a:lnTo>
                <a:pt x="54" y="156"/>
              </a:lnTo>
              <a:lnTo>
                <a:pt x="65" y="170"/>
              </a:lnTo>
              <a:lnTo>
                <a:pt x="80" y="198"/>
              </a:lnTo>
              <a:lnTo>
                <a:pt x="85" y="221"/>
              </a:lnTo>
              <a:lnTo>
                <a:pt x="90" y="271"/>
              </a:lnTo>
              <a:lnTo>
                <a:pt x="101" y="300"/>
              </a:lnTo>
              <a:lnTo>
                <a:pt x="119" y="318"/>
              </a:lnTo>
              <a:lnTo>
                <a:pt x="121" y="332"/>
              </a:lnTo>
              <a:lnTo>
                <a:pt x="121" y="350"/>
              </a:lnTo>
              <a:lnTo>
                <a:pt x="112" y="368"/>
              </a:lnTo>
              <a:lnTo>
                <a:pt x="96" y="375"/>
              </a:lnTo>
              <a:lnTo>
                <a:pt x="80" y="373"/>
              </a:lnTo>
              <a:lnTo>
                <a:pt x="63" y="384"/>
              </a:lnTo>
              <a:lnTo>
                <a:pt x="54" y="384"/>
              </a:lnTo>
              <a:lnTo>
                <a:pt x="46" y="391"/>
              </a:lnTo>
              <a:lnTo>
                <a:pt x="40" y="406"/>
              </a:lnTo>
              <a:lnTo>
                <a:pt x="56" y="419"/>
              </a:lnTo>
              <a:lnTo>
                <a:pt x="65" y="437"/>
              </a:lnTo>
              <a:lnTo>
                <a:pt x="60" y="453"/>
              </a:lnTo>
              <a:lnTo>
                <a:pt x="44" y="476"/>
              </a:lnTo>
              <a:lnTo>
                <a:pt x="44" y="489"/>
              </a:lnTo>
              <a:lnTo>
                <a:pt x="34" y="499"/>
              </a:lnTo>
              <a:lnTo>
                <a:pt x="16" y="499"/>
              </a:lnTo>
              <a:lnTo>
                <a:pt x="3" y="505"/>
              </a:lnTo>
              <a:lnTo>
                <a:pt x="0" y="524"/>
              </a:lnTo>
              <a:lnTo>
                <a:pt x="0" y="539"/>
              </a:lnTo>
              <a:lnTo>
                <a:pt x="7" y="558"/>
              </a:lnTo>
              <a:lnTo>
                <a:pt x="7" y="583"/>
              </a:lnTo>
              <a:lnTo>
                <a:pt x="23" y="596"/>
              </a:lnTo>
              <a:lnTo>
                <a:pt x="51" y="601"/>
              </a:lnTo>
              <a:lnTo>
                <a:pt x="51" y="601"/>
              </a:lnTo>
              <a:lnTo>
                <a:pt x="54" y="601"/>
              </a:lnTo>
              <a:lnTo>
                <a:pt x="55" y="600"/>
              </a:lnTo>
              <a:lnTo>
                <a:pt x="56" y="598"/>
              </a:lnTo>
              <a:lnTo>
                <a:pt x="55" y="594"/>
              </a:lnTo>
              <a:lnTo>
                <a:pt x="53" y="589"/>
              </a:lnTo>
              <a:lnTo>
                <a:pt x="69" y="589"/>
              </a:lnTo>
              <a:lnTo>
                <a:pt x="69" y="596"/>
              </a:lnTo>
              <a:lnTo>
                <a:pt x="90" y="599"/>
              </a:lnTo>
              <a:lnTo>
                <a:pt x="105" y="589"/>
              </a:lnTo>
              <a:lnTo>
                <a:pt x="108" y="562"/>
              </a:lnTo>
              <a:lnTo>
                <a:pt x="119" y="535"/>
              </a:lnTo>
              <a:lnTo>
                <a:pt x="149" y="494"/>
              </a:lnTo>
              <a:lnTo>
                <a:pt x="162" y="492"/>
              </a:lnTo>
              <a:lnTo>
                <a:pt x="181" y="480"/>
              </a:lnTo>
              <a:lnTo>
                <a:pt x="198" y="458"/>
              </a:lnTo>
              <a:lnTo>
                <a:pt x="205" y="428"/>
              </a:lnTo>
              <a:lnTo>
                <a:pt x="194" y="369"/>
              </a:lnTo>
              <a:lnTo>
                <a:pt x="198" y="352"/>
              </a:lnTo>
              <a:lnTo>
                <a:pt x="232" y="319"/>
              </a:lnTo>
              <a:lnTo>
                <a:pt x="258" y="312"/>
              </a:lnTo>
              <a:lnTo>
                <a:pt x="288" y="307"/>
              </a:lnTo>
              <a:lnTo>
                <a:pt x="306" y="318"/>
              </a:lnTo>
              <a:lnTo>
                <a:pt x="326" y="296"/>
              </a:lnTo>
              <a:lnTo>
                <a:pt x="327" y="282"/>
              </a:lnTo>
              <a:lnTo>
                <a:pt x="317" y="271"/>
              </a:lnTo>
              <a:close/>
            </a:path>
          </a:pathLst>
        </a:custGeom>
        <a:solidFill>
          <a:srgbClr val="A6A6A6"/>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8</xdr:col>
      <xdr:colOff>200894</xdr:colOff>
      <xdr:row>20</xdr:row>
      <xdr:rowOff>150528</xdr:rowOff>
    </xdr:from>
    <xdr:to>
      <xdr:col>9</xdr:col>
      <xdr:colOff>188747</xdr:colOff>
      <xdr:row>24</xdr:row>
      <xdr:rowOff>39777</xdr:rowOff>
    </xdr:to>
    <xdr:sp macro="" textlink="">
      <xdr:nvSpPr>
        <xdr:cNvPr id="17" name="Freeform 70">
          <a:extLst>
            <a:ext uri="{FF2B5EF4-FFF2-40B4-BE49-F238E27FC236}">
              <a16:creationId xmlns:a16="http://schemas.microsoft.com/office/drawing/2014/main" id="{EEFB7A2A-8871-4ACC-A5C4-AD6D5B4B2BB4}"/>
            </a:ext>
          </a:extLst>
        </xdr:cNvPr>
        <xdr:cNvSpPr>
          <a:spLocks/>
        </xdr:cNvSpPr>
      </xdr:nvSpPr>
      <xdr:spPr bwMode="auto">
        <a:xfrm>
          <a:off x="5077694" y="3833528"/>
          <a:ext cx="597453" cy="625849"/>
        </a:xfrm>
        <a:custGeom>
          <a:avLst/>
          <a:gdLst/>
          <a:ahLst/>
          <a:cxnLst>
            <a:cxn ang="0">
              <a:pos x="94" y="305"/>
            </a:cxn>
            <a:cxn ang="0">
              <a:pos x="117" y="321"/>
            </a:cxn>
            <a:cxn ang="0">
              <a:pos x="140" y="324"/>
            </a:cxn>
            <a:cxn ang="0">
              <a:pos x="147" y="339"/>
            </a:cxn>
            <a:cxn ang="0">
              <a:pos x="172" y="330"/>
            </a:cxn>
            <a:cxn ang="0">
              <a:pos x="203" y="340"/>
            </a:cxn>
            <a:cxn ang="0">
              <a:pos x="208" y="319"/>
            </a:cxn>
            <a:cxn ang="0">
              <a:pos x="215" y="287"/>
            </a:cxn>
            <a:cxn ang="0">
              <a:pos x="265" y="287"/>
            </a:cxn>
            <a:cxn ang="0">
              <a:pos x="283" y="249"/>
            </a:cxn>
            <a:cxn ang="0">
              <a:pos x="309" y="197"/>
            </a:cxn>
            <a:cxn ang="0">
              <a:pos x="283" y="171"/>
            </a:cxn>
            <a:cxn ang="0">
              <a:pos x="269" y="128"/>
            </a:cxn>
            <a:cxn ang="0">
              <a:pos x="219" y="109"/>
            </a:cxn>
            <a:cxn ang="0">
              <a:pos x="196" y="109"/>
            </a:cxn>
            <a:cxn ang="0">
              <a:pos x="174" y="102"/>
            </a:cxn>
            <a:cxn ang="0">
              <a:pos x="122" y="66"/>
            </a:cxn>
            <a:cxn ang="0">
              <a:pos x="129" y="44"/>
            </a:cxn>
            <a:cxn ang="0">
              <a:pos x="100" y="0"/>
            </a:cxn>
            <a:cxn ang="0">
              <a:pos x="73" y="13"/>
            </a:cxn>
            <a:cxn ang="0">
              <a:pos x="28" y="17"/>
            </a:cxn>
            <a:cxn ang="0">
              <a:pos x="0" y="71"/>
            </a:cxn>
            <a:cxn ang="0">
              <a:pos x="16" y="128"/>
            </a:cxn>
            <a:cxn ang="0">
              <a:pos x="34" y="168"/>
            </a:cxn>
            <a:cxn ang="0">
              <a:pos x="64" y="209"/>
            </a:cxn>
            <a:cxn ang="0">
              <a:pos x="71" y="239"/>
            </a:cxn>
            <a:cxn ang="0">
              <a:pos x="87" y="245"/>
            </a:cxn>
            <a:cxn ang="0">
              <a:pos x="68" y="265"/>
            </a:cxn>
            <a:cxn ang="0">
              <a:pos x="66" y="305"/>
            </a:cxn>
            <a:cxn ang="0">
              <a:pos x="86" y="332"/>
            </a:cxn>
            <a:cxn ang="0">
              <a:pos x="87" y="333"/>
            </a:cxn>
            <a:cxn ang="0">
              <a:pos x="98" y="332"/>
            </a:cxn>
          </a:cxnLst>
          <a:rect l="0" t="0" r="r" b="b"/>
          <a:pathLst>
            <a:path w="309" h="340">
              <a:moveTo>
                <a:pt x="98" y="319"/>
              </a:moveTo>
              <a:lnTo>
                <a:pt x="94" y="305"/>
              </a:lnTo>
              <a:lnTo>
                <a:pt x="105" y="307"/>
              </a:lnTo>
              <a:lnTo>
                <a:pt x="117" y="321"/>
              </a:lnTo>
              <a:lnTo>
                <a:pt x="138" y="319"/>
              </a:lnTo>
              <a:lnTo>
                <a:pt x="140" y="324"/>
              </a:lnTo>
              <a:lnTo>
                <a:pt x="142" y="332"/>
              </a:lnTo>
              <a:lnTo>
                <a:pt x="147" y="339"/>
              </a:lnTo>
              <a:lnTo>
                <a:pt x="167" y="339"/>
              </a:lnTo>
              <a:lnTo>
                <a:pt x="172" y="330"/>
              </a:lnTo>
              <a:lnTo>
                <a:pt x="188" y="337"/>
              </a:lnTo>
              <a:lnTo>
                <a:pt x="203" y="340"/>
              </a:lnTo>
              <a:lnTo>
                <a:pt x="203" y="324"/>
              </a:lnTo>
              <a:lnTo>
                <a:pt x="208" y="319"/>
              </a:lnTo>
              <a:lnTo>
                <a:pt x="208" y="296"/>
              </a:lnTo>
              <a:lnTo>
                <a:pt x="215" y="287"/>
              </a:lnTo>
              <a:lnTo>
                <a:pt x="235" y="285"/>
              </a:lnTo>
              <a:lnTo>
                <a:pt x="265" y="287"/>
              </a:lnTo>
              <a:lnTo>
                <a:pt x="267" y="274"/>
              </a:lnTo>
              <a:lnTo>
                <a:pt x="283" y="249"/>
              </a:lnTo>
              <a:lnTo>
                <a:pt x="290" y="227"/>
              </a:lnTo>
              <a:lnTo>
                <a:pt x="309" y="197"/>
              </a:lnTo>
              <a:lnTo>
                <a:pt x="289" y="177"/>
              </a:lnTo>
              <a:lnTo>
                <a:pt x="283" y="171"/>
              </a:lnTo>
              <a:lnTo>
                <a:pt x="269" y="173"/>
              </a:lnTo>
              <a:lnTo>
                <a:pt x="269" y="128"/>
              </a:lnTo>
              <a:lnTo>
                <a:pt x="244" y="103"/>
              </a:lnTo>
              <a:lnTo>
                <a:pt x="219" y="109"/>
              </a:lnTo>
              <a:lnTo>
                <a:pt x="206" y="120"/>
              </a:lnTo>
              <a:lnTo>
                <a:pt x="196" y="109"/>
              </a:lnTo>
              <a:lnTo>
                <a:pt x="187" y="103"/>
              </a:lnTo>
              <a:lnTo>
                <a:pt x="174" y="102"/>
              </a:lnTo>
              <a:lnTo>
                <a:pt x="165" y="71"/>
              </a:lnTo>
              <a:lnTo>
                <a:pt x="122" y="66"/>
              </a:lnTo>
              <a:lnTo>
                <a:pt x="122" y="53"/>
              </a:lnTo>
              <a:lnTo>
                <a:pt x="129" y="44"/>
              </a:lnTo>
              <a:lnTo>
                <a:pt x="124" y="25"/>
              </a:lnTo>
              <a:lnTo>
                <a:pt x="100" y="0"/>
              </a:lnTo>
              <a:lnTo>
                <a:pt x="78" y="6"/>
              </a:lnTo>
              <a:lnTo>
                <a:pt x="73" y="13"/>
              </a:lnTo>
              <a:lnTo>
                <a:pt x="39" y="11"/>
              </a:lnTo>
              <a:lnTo>
                <a:pt x="28" y="17"/>
              </a:lnTo>
              <a:lnTo>
                <a:pt x="34" y="53"/>
              </a:lnTo>
              <a:lnTo>
                <a:pt x="0" y="71"/>
              </a:lnTo>
              <a:lnTo>
                <a:pt x="0" y="123"/>
              </a:lnTo>
              <a:lnTo>
                <a:pt x="16" y="128"/>
              </a:lnTo>
              <a:lnTo>
                <a:pt x="14" y="148"/>
              </a:lnTo>
              <a:lnTo>
                <a:pt x="34" y="168"/>
              </a:lnTo>
              <a:lnTo>
                <a:pt x="44" y="202"/>
              </a:lnTo>
              <a:lnTo>
                <a:pt x="64" y="209"/>
              </a:lnTo>
              <a:lnTo>
                <a:pt x="71" y="218"/>
              </a:lnTo>
              <a:lnTo>
                <a:pt x="71" y="239"/>
              </a:lnTo>
              <a:lnTo>
                <a:pt x="84" y="238"/>
              </a:lnTo>
              <a:lnTo>
                <a:pt x="87" y="245"/>
              </a:lnTo>
              <a:lnTo>
                <a:pt x="86" y="253"/>
              </a:lnTo>
              <a:lnTo>
                <a:pt x="68" y="265"/>
              </a:lnTo>
              <a:lnTo>
                <a:pt x="71" y="296"/>
              </a:lnTo>
              <a:lnTo>
                <a:pt x="66" y="305"/>
              </a:lnTo>
              <a:lnTo>
                <a:pt x="75" y="317"/>
              </a:lnTo>
              <a:lnTo>
                <a:pt x="86" y="332"/>
              </a:lnTo>
              <a:lnTo>
                <a:pt x="87" y="333"/>
              </a:lnTo>
              <a:lnTo>
                <a:pt x="87" y="333"/>
              </a:lnTo>
              <a:lnTo>
                <a:pt x="91" y="338"/>
              </a:lnTo>
              <a:lnTo>
                <a:pt x="98" y="332"/>
              </a:lnTo>
              <a:lnTo>
                <a:pt x="98" y="319"/>
              </a:lnTo>
              <a:close/>
            </a:path>
          </a:pathLst>
        </a:custGeom>
        <a:solidFill>
          <a:srgbClr val="A6A6A6"/>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8</xdr:col>
      <xdr:colOff>29785</xdr:colOff>
      <xdr:row>18</xdr:row>
      <xdr:rowOff>99954</xdr:rowOff>
    </xdr:from>
    <xdr:to>
      <xdr:col>10</xdr:col>
      <xdr:colOff>248543</xdr:colOff>
      <xdr:row>24</xdr:row>
      <xdr:rowOff>59217</xdr:rowOff>
    </xdr:to>
    <xdr:sp macro="" textlink="">
      <xdr:nvSpPr>
        <xdr:cNvPr id="18" name="Freeform 71">
          <a:extLst>
            <a:ext uri="{FF2B5EF4-FFF2-40B4-BE49-F238E27FC236}">
              <a16:creationId xmlns:a16="http://schemas.microsoft.com/office/drawing/2014/main" id="{17BBA814-C6AD-4A7F-858C-2FB4D3951C72}"/>
            </a:ext>
          </a:extLst>
        </xdr:cNvPr>
        <xdr:cNvSpPr>
          <a:spLocks/>
        </xdr:cNvSpPr>
      </xdr:nvSpPr>
      <xdr:spPr bwMode="auto">
        <a:xfrm>
          <a:off x="4906585" y="3414654"/>
          <a:ext cx="1437958" cy="1064163"/>
        </a:xfrm>
        <a:custGeom>
          <a:avLst/>
          <a:gdLst/>
          <a:ahLst/>
          <a:cxnLst>
            <a:cxn ang="0">
              <a:pos x="731" y="440"/>
            </a:cxn>
            <a:cxn ang="0">
              <a:pos x="678" y="388"/>
            </a:cxn>
            <a:cxn ang="0">
              <a:pos x="642" y="356"/>
            </a:cxn>
            <a:cxn ang="0">
              <a:pos x="618" y="342"/>
            </a:cxn>
            <a:cxn ang="0">
              <a:pos x="560" y="313"/>
            </a:cxn>
            <a:cxn ang="0">
              <a:pos x="355" y="207"/>
            </a:cxn>
            <a:cxn ang="0">
              <a:pos x="304" y="176"/>
            </a:cxn>
            <a:cxn ang="0">
              <a:pos x="214" y="142"/>
            </a:cxn>
            <a:cxn ang="0">
              <a:pos x="190" y="101"/>
            </a:cxn>
            <a:cxn ang="0">
              <a:pos x="216" y="62"/>
            </a:cxn>
            <a:cxn ang="0">
              <a:pos x="241" y="53"/>
            </a:cxn>
            <a:cxn ang="0">
              <a:pos x="243" y="29"/>
            </a:cxn>
            <a:cxn ang="0">
              <a:pos x="216" y="0"/>
            </a:cxn>
            <a:cxn ang="0">
              <a:pos x="188" y="7"/>
            </a:cxn>
            <a:cxn ang="0">
              <a:pos x="118" y="2"/>
            </a:cxn>
            <a:cxn ang="0">
              <a:pos x="40" y="7"/>
            </a:cxn>
            <a:cxn ang="0">
              <a:pos x="27" y="32"/>
            </a:cxn>
            <a:cxn ang="0">
              <a:pos x="0" y="96"/>
            </a:cxn>
            <a:cxn ang="0">
              <a:pos x="15" y="151"/>
            </a:cxn>
            <a:cxn ang="0">
              <a:pos x="15" y="178"/>
            </a:cxn>
            <a:cxn ang="0">
              <a:pos x="29" y="184"/>
            </a:cxn>
            <a:cxn ang="0">
              <a:pos x="52" y="184"/>
            </a:cxn>
            <a:cxn ang="0">
              <a:pos x="66" y="200"/>
            </a:cxn>
            <a:cxn ang="0">
              <a:pos x="59" y="239"/>
            </a:cxn>
            <a:cxn ang="0">
              <a:pos x="118" y="243"/>
            </a:cxn>
            <a:cxn ang="0">
              <a:pos x="163" y="239"/>
            </a:cxn>
            <a:cxn ang="0">
              <a:pos x="190" y="226"/>
            </a:cxn>
            <a:cxn ang="0">
              <a:pos x="219" y="270"/>
            </a:cxn>
            <a:cxn ang="0">
              <a:pos x="212" y="292"/>
            </a:cxn>
            <a:cxn ang="0">
              <a:pos x="264" y="328"/>
            </a:cxn>
            <a:cxn ang="0">
              <a:pos x="286" y="335"/>
            </a:cxn>
            <a:cxn ang="0">
              <a:pos x="309" y="335"/>
            </a:cxn>
            <a:cxn ang="0">
              <a:pos x="359" y="354"/>
            </a:cxn>
            <a:cxn ang="0">
              <a:pos x="373" y="397"/>
            </a:cxn>
            <a:cxn ang="0">
              <a:pos x="399" y="423"/>
            </a:cxn>
            <a:cxn ang="0">
              <a:pos x="439" y="383"/>
            </a:cxn>
            <a:cxn ang="0">
              <a:pos x="474" y="399"/>
            </a:cxn>
            <a:cxn ang="0">
              <a:pos x="521" y="440"/>
            </a:cxn>
            <a:cxn ang="0">
              <a:pos x="616" y="451"/>
            </a:cxn>
            <a:cxn ang="0">
              <a:pos x="637" y="484"/>
            </a:cxn>
            <a:cxn ang="0">
              <a:pos x="637" y="500"/>
            </a:cxn>
            <a:cxn ang="0">
              <a:pos x="649" y="516"/>
            </a:cxn>
            <a:cxn ang="0">
              <a:pos x="653" y="534"/>
            </a:cxn>
            <a:cxn ang="0">
              <a:pos x="688" y="558"/>
            </a:cxn>
            <a:cxn ang="0">
              <a:pos x="712" y="577"/>
            </a:cxn>
            <a:cxn ang="0">
              <a:pos x="728" y="550"/>
            </a:cxn>
            <a:cxn ang="0">
              <a:pos x="728" y="511"/>
            </a:cxn>
            <a:cxn ang="0">
              <a:pos x="746" y="482"/>
            </a:cxn>
          </a:cxnLst>
          <a:rect l="0" t="0" r="r" b="b"/>
          <a:pathLst>
            <a:path w="746" h="577">
              <a:moveTo>
                <a:pt x="738" y="462"/>
              </a:moveTo>
              <a:lnTo>
                <a:pt x="731" y="440"/>
              </a:lnTo>
              <a:lnTo>
                <a:pt x="722" y="424"/>
              </a:lnTo>
              <a:lnTo>
                <a:pt x="678" y="388"/>
              </a:lnTo>
              <a:lnTo>
                <a:pt x="656" y="378"/>
              </a:lnTo>
              <a:lnTo>
                <a:pt x="642" y="356"/>
              </a:lnTo>
              <a:lnTo>
                <a:pt x="626" y="338"/>
              </a:lnTo>
              <a:lnTo>
                <a:pt x="618" y="342"/>
              </a:lnTo>
              <a:lnTo>
                <a:pt x="603" y="329"/>
              </a:lnTo>
              <a:lnTo>
                <a:pt x="560" y="313"/>
              </a:lnTo>
              <a:lnTo>
                <a:pt x="411" y="223"/>
              </a:lnTo>
              <a:lnTo>
                <a:pt x="355" y="207"/>
              </a:lnTo>
              <a:lnTo>
                <a:pt x="316" y="192"/>
              </a:lnTo>
              <a:lnTo>
                <a:pt x="304" y="176"/>
              </a:lnTo>
              <a:lnTo>
                <a:pt x="271" y="171"/>
              </a:lnTo>
              <a:lnTo>
                <a:pt x="214" y="142"/>
              </a:lnTo>
              <a:lnTo>
                <a:pt x="190" y="119"/>
              </a:lnTo>
              <a:lnTo>
                <a:pt x="190" y="101"/>
              </a:lnTo>
              <a:lnTo>
                <a:pt x="201" y="89"/>
              </a:lnTo>
              <a:lnTo>
                <a:pt x="216" y="62"/>
              </a:lnTo>
              <a:lnTo>
                <a:pt x="230" y="62"/>
              </a:lnTo>
              <a:lnTo>
                <a:pt x="241" y="53"/>
              </a:lnTo>
              <a:lnTo>
                <a:pt x="246" y="42"/>
              </a:lnTo>
              <a:lnTo>
                <a:pt x="243" y="29"/>
              </a:lnTo>
              <a:lnTo>
                <a:pt x="232" y="9"/>
              </a:lnTo>
              <a:lnTo>
                <a:pt x="216" y="0"/>
              </a:lnTo>
              <a:lnTo>
                <a:pt x="201" y="2"/>
              </a:lnTo>
              <a:lnTo>
                <a:pt x="188" y="7"/>
              </a:lnTo>
              <a:lnTo>
                <a:pt x="159" y="2"/>
              </a:lnTo>
              <a:lnTo>
                <a:pt x="118" y="2"/>
              </a:lnTo>
              <a:lnTo>
                <a:pt x="108" y="9"/>
              </a:lnTo>
              <a:lnTo>
                <a:pt x="40" y="7"/>
              </a:lnTo>
              <a:lnTo>
                <a:pt x="29" y="2"/>
              </a:lnTo>
              <a:lnTo>
                <a:pt x="27" y="32"/>
              </a:lnTo>
              <a:lnTo>
                <a:pt x="27" y="65"/>
              </a:lnTo>
              <a:lnTo>
                <a:pt x="0" y="96"/>
              </a:lnTo>
              <a:lnTo>
                <a:pt x="0" y="141"/>
              </a:lnTo>
              <a:lnTo>
                <a:pt x="15" y="151"/>
              </a:lnTo>
              <a:lnTo>
                <a:pt x="16" y="166"/>
              </a:lnTo>
              <a:lnTo>
                <a:pt x="15" y="178"/>
              </a:lnTo>
              <a:lnTo>
                <a:pt x="27" y="178"/>
              </a:lnTo>
              <a:lnTo>
                <a:pt x="29" y="184"/>
              </a:lnTo>
              <a:lnTo>
                <a:pt x="36" y="185"/>
              </a:lnTo>
              <a:lnTo>
                <a:pt x="52" y="184"/>
              </a:lnTo>
              <a:lnTo>
                <a:pt x="63" y="191"/>
              </a:lnTo>
              <a:lnTo>
                <a:pt x="66" y="200"/>
              </a:lnTo>
              <a:lnTo>
                <a:pt x="52" y="226"/>
              </a:lnTo>
              <a:lnTo>
                <a:pt x="59" y="239"/>
              </a:lnTo>
              <a:lnTo>
                <a:pt x="74" y="244"/>
              </a:lnTo>
              <a:lnTo>
                <a:pt x="118" y="243"/>
              </a:lnTo>
              <a:lnTo>
                <a:pt x="129" y="237"/>
              </a:lnTo>
              <a:lnTo>
                <a:pt x="163" y="239"/>
              </a:lnTo>
              <a:lnTo>
                <a:pt x="168" y="232"/>
              </a:lnTo>
              <a:lnTo>
                <a:pt x="190" y="226"/>
              </a:lnTo>
              <a:lnTo>
                <a:pt x="214" y="251"/>
              </a:lnTo>
              <a:lnTo>
                <a:pt x="219" y="270"/>
              </a:lnTo>
              <a:lnTo>
                <a:pt x="212" y="279"/>
              </a:lnTo>
              <a:lnTo>
                <a:pt x="212" y="292"/>
              </a:lnTo>
              <a:lnTo>
                <a:pt x="255" y="297"/>
              </a:lnTo>
              <a:lnTo>
                <a:pt x="264" y="328"/>
              </a:lnTo>
              <a:lnTo>
                <a:pt x="277" y="329"/>
              </a:lnTo>
              <a:lnTo>
                <a:pt x="286" y="335"/>
              </a:lnTo>
              <a:lnTo>
                <a:pt x="296" y="346"/>
              </a:lnTo>
              <a:lnTo>
                <a:pt x="309" y="335"/>
              </a:lnTo>
              <a:lnTo>
                <a:pt x="334" y="329"/>
              </a:lnTo>
              <a:lnTo>
                <a:pt x="359" y="354"/>
              </a:lnTo>
              <a:lnTo>
                <a:pt x="359" y="399"/>
              </a:lnTo>
              <a:lnTo>
                <a:pt x="373" y="397"/>
              </a:lnTo>
              <a:lnTo>
                <a:pt x="379" y="403"/>
              </a:lnTo>
              <a:lnTo>
                <a:pt x="399" y="423"/>
              </a:lnTo>
              <a:lnTo>
                <a:pt x="407" y="410"/>
              </a:lnTo>
              <a:lnTo>
                <a:pt x="439" y="383"/>
              </a:lnTo>
              <a:lnTo>
                <a:pt x="462" y="383"/>
              </a:lnTo>
              <a:lnTo>
                <a:pt x="474" y="399"/>
              </a:lnTo>
              <a:lnTo>
                <a:pt x="474" y="413"/>
              </a:lnTo>
              <a:lnTo>
                <a:pt x="521" y="440"/>
              </a:lnTo>
              <a:lnTo>
                <a:pt x="600" y="440"/>
              </a:lnTo>
              <a:lnTo>
                <a:pt x="616" y="451"/>
              </a:lnTo>
              <a:lnTo>
                <a:pt x="625" y="472"/>
              </a:lnTo>
              <a:lnTo>
                <a:pt x="637" y="484"/>
              </a:lnTo>
              <a:lnTo>
                <a:pt x="625" y="497"/>
              </a:lnTo>
              <a:lnTo>
                <a:pt x="637" y="500"/>
              </a:lnTo>
              <a:lnTo>
                <a:pt x="649" y="511"/>
              </a:lnTo>
              <a:lnTo>
                <a:pt x="649" y="516"/>
              </a:lnTo>
              <a:lnTo>
                <a:pt x="640" y="520"/>
              </a:lnTo>
              <a:lnTo>
                <a:pt x="653" y="534"/>
              </a:lnTo>
              <a:lnTo>
                <a:pt x="667" y="550"/>
              </a:lnTo>
              <a:lnTo>
                <a:pt x="688" y="558"/>
              </a:lnTo>
              <a:lnTo>
                <a:pt x="701" y="566"/>
              </a:lnTo>
              <a:lnTo>
                <a:pt x="712" y="577"/>
              </a:lnTo>
              <a:lnTo>
                <a:pt x="722" y="568"/>
              </a:lnTo>
              <a:lnTo>
                <a:pt x="728" y="550"/>
              </a:lnTo>
              <a:lnTo>
                <a:pt x="724" y="533"/>
              </a:lnTo>
              <a:lnTo>
                <a:pt x="728" y="511"/>
              </a:lnTo>
              <a:lnTo>
                <a:pt x="737" y="495"/>
              </a:lnTo>
              <a:lnTo>
                <a:pt x="746" y="482"/>
              </a:lnTo>
              <a:lnTo>
                <a:pt x="738" y="462"/>
              </a:lnTo>
              <a:close/>
            </a:path>
          </a:pathLst>
        </a:custGeom>
        <a:solidFill>
          <a:srgbClr val="A6A6A6"/>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7</xdr:col>
      <xdr:colOff>154709</xdr:colOff>
      <xdr:row>19</xdr:row>
      <xdr:rowOff>154401</xdr:rowOff>
    </xdr:from>
    <xdr:to>
      <xdr:col>8</xdr:col>
      <xdr:colOff>368114</xdr:colOff>
      <xdr:row>23</xdr:row>
      <xdr:rowOff>183620</xdr:rowOff>
    </xdr:to>
    <xdr:sp macro="" textlink="">
      <xdr:nvSpPr>
        <xdr:cNvPr id="19" name="Freeform 72">
          <a:extLst>
            <a:ext uri="{FF2B5EF4-FFF2-40B4-BE49-F238E27FC236}">
              <a16:creationId xmlns:a16="http://schemas.microsoft.com/office/drawing/2014/main" id="{A93D59B0-4A05-4A48-9EBF-C3B9EDB11E2B}"/>
            </a:ext>
          </a:extLst>
        </xdr:cNvPr>
        <xdr:cNvSpPr>
          <a:spLocks/>
        </xdr:cNvSpPr>
      </xdr:nvSpPr>
      <xdr:spPr bwMode="auto">
        <a:xfrm>
          <a:off x="4421909" y="3653251"/>
          <a:ext cx="823005" cy="765819"/>
        </a:xfrm>
        <a:custGeom>
          <a:avLst/>
          <a:gdLst/>
          <a:ahLst/>
          <a:cxnLst>
            <a:cxn ang="0">
              <a:pos x="426" y="351"/>
            </a:cxn>
            <a:cxn ang="0">
              <a:pos x="424" y="336"/>
            </a:cxn>
            <a:cxn ang="0">
              <a:pos x="411" y="316"/>
            </a:cxn>
            <a:cxn ang="0">
              <a:pos x="384" y="300"/>
            </a:cxn>
            <a:cxn ang="0">
              <a:pos x="354" y="246"/>
            </a:cxn>
            <a:cxn ang="0">
              <a:pos x="340" y="221"/>
            </a:cxn>
            <a:cxn ang="0">
              <a:pos x="374" y="151"/>
            </a:cxn>
            <a:cxn ang="0">
              <a:pos x="324" y="116"/>
            </a:cxn>
            <a:cxn ang="0">
              <a:pos x="302" y="98"/>
            </a:cxn>
            <a:cxn ang="0">
              <a:pos x="313" y="63"/>
            </a:cxn>
            <a:cxn ang="0">
              <a:pos x="286" y="57"/>
            </a:cxn>
            <a:cxn ang="0">
              <a:pos x="277" y="50"/>
            </a:cxn>
            <a:cxn ang="0">
              <a:pos x="266" y="38"/>
            </a:cxn>
            <a:cxn ang="0">
              <a:pos x="250" y="13"/>
            </a:cxn>
            <a:cxn ang="0">
              <a:pos x="224" y="30"/>
            </a:cxn>
            <a:cxn ang="0">
              <a:pos x="181" y="47"/>
            </a:cxn>
            <a:cxn ang="0">
              <a:pos x="147" y="32"/>
            </a:cxn>
            <a:cxn ang="0">
              <a:pos x="130" y="33"/>
            </a:cxn>
            <a:cxn ang="0">
              <a:pos x="112" y="31"/>
            </a:cxn>
            <a:cxn ang="0">
              <a:pos x="107" y="29"/>
            </a:cxn>
            <a:cxn ang="0">
              <a:pos x="101" y="0"/>
            </a:cxn>
            <a:cxn ang="0">
              <a:pos x="76" y="11"/>
            </a:cxn>
            <a:cxn ang="0">
              <a:pos x="56" y="36"/>
            </a:cxn>
            <a:cxn ang="0">
              <a:pos x="27" y="22"/>
            </a:cxn>
            <a:cxn ang="0">
              <a:pos x="22" y="61"/>
            </a:cxn>
            <a:cxn ang="0">
              <a:pos x="0" y="77"/>
            </a:cxn>
            <a:cxn ang="0">
              <a:pos x="31" y="115"/>
            </a:cxn>
            <a:cxn ang="0">
              <a:pos x="44" y="144"/>
            </a:cxn>
            <a:cxn ang="0">
              <a:pos x="70" y="198"/>
            </a:cxn>
            <a:cxn ang="0">
              <a:pos x="83" y="184"/>
            </a:cxn>
            <a:cxn ang="0">
              <a:pos x="113" y="189"/>
            </a:cxn>
            <a:cxn ang="0">
              <a:pos x="144" y="210"/>
            </a:cxn>
            <a:cxn ang="0">
              <a:pos x="122" y="250"/>
            </a:cxn>
            <a:cxn ang="0">
              <a:pos x="163" y="250"/>
            </a:cxn>
            <a:cxn ang="0">
              <a:pos x="196" y="223"/>
            </a:cxn>
            <a:cxn ang="0">
              <a:pos x="228" y="230"/>
            </a:cxn>
            <a:cxn ang="0">
              <a:pos x="257" y="287"/>
            </a:cxn>
            <a:cxn ang="0">
              <a:pos x="263" y="318"/>
            </a:cxn>
            <a:cxn ang="0">
              <a:pos x="250" y="328"/>
            </a:cxn>
            <a:cxn ang="0">
              <a:pos x="250" y="351"/>
            </a:cxn>
            <a:cxn ang="0">
              <a:pos x="270" y="365"/>
            </a:cxn>
            <a:cxn ang="0">
              <a:pos x="293" y="374"/>
            </a:cxn>
            <a:cxn ang="0">
              <a:pos x="318" y="383"/>
            </a:cxn>
            <a:cxn ang="0">
              <a:pos x="336" y="410"/>
            </a:cxn>
            <a:cxn ang="0">
              <a:pos x="367" y="401"/>
            </a:cxn>
            <a:cxn ang="0">
              <a:pos x="397" y="388"/>
            </a:cxn>
            <a:cxn ang="0">
              <a:pos x="406" y="403"/>
            </a:cxn>
            <a:cxn ang="0">
              <a:pos x="408" y="363"/>
            </a:cxn>
          </a:cxnLst>
          <a:rect l="0" t="0" r="r" b="b"/>
          <a:pathLst>
            <a:path w="427" h="415">
              <a:moveTo>
                <a:pt x="408" y="363"/>
              </a:moveTo>
              <a:lnTo>
                <a:pt x="426" y="351"/>
              </a:lnTo>
              <a:lnTo>
                <a:pt x="427" y="343"/>
              </a:lnTo>
              <a:lnTo>
                <a:pt x="424" y="336"/>
              </a:lnTo>
              <a:lnTo>
                <a:pt x="411" y="337"/>
              </a:lnTo>
              <a:lnTo>
                <a:pt x="411" y="316"/>
              </a:lnTo>
              <a:lnTo>
                <a:pt x="404" y="307"/>
              </a:lnTo>
              <a:lnTo>
                <a:pt x="384" y="300"/>
              </a:lnTo>
              <a:lnTo>
                <a:pt x="374" y="266"/>
              </a:lnTo>
              <a:lnTo>
                <a:pt x="354" y="246"/>
              </a:lnTo>
              <a:lnTo>
                <a:pt x="356" y="226"/>
              </a:lnTo>
              <a:lnTo>
                <a:pt x="340" y="221"/>
              </a:lnTo>
              <a:lnTo>
                <a:pt x="340" y="169"/>
              </a:lnTo>
              <a:lnTo>
                <a:pt x="374" y="151"/>
              </a:lnTo>
              <a:lnTo>
                <a:pt x="368" y="115"/>
              </a:lnTo>
              <a:lnTo>
                <a:pt x="324" y="116"/>
              </a:lnTo>
              <a:lnTo>
                <a:pt x="309" y="111"/>
              </a:lnTo>
              <a:lnTo>
                <a:pt x="302" y="98"/>
              </a:lnTo>
              <a:lnTo>
                <a:pt x="316" y="72"/>
              </a:lnTo>
              <a:lnTo>
                <a:pt x="313" y="63"/>
              </a:lnTo>
              <a:lnTo>
                <a:pt x="302" y="56"/>
              </a:lnTo>
              <a:lnTo>
                <a:pt x="286" y="57"/>
              </a:lnTo>
              <a:lnTo>
                <a:pt x="279" y="56"/>
              </a:lnTo>
              <a:lnTo>
                <a:pt x="277" y="50"/>
              </a:lnTo>
              <a:lnTo>
                <a:pt x="265" y="50"/>
              </a:lnTo>
              <a:lnTo>
                <a:pt x="266" y="38"/>
              </a:lnTo>
              <a:lnTo>
                <a:pt x="265" y="23"/>
              </a:lnTo>
              <a:lnTo>
                <a:pt x="250" y="13"/>
              </a:lnTo>
              <a:lnTo>
                <a:pt x="230" y="20"/>
              </a:lnTo>
              <a:lnTo>
                <a:pt x="224" y="30"/>
              </a:lnTo>
              <a:lnTo>
                <a:pt x="190" y="23"/>
              </a:lnTo>
              <a:lnTo>
                <a:pt x="181" y="47"/>
              </a:lnTo>
              <a:lnTo>
                <a:pt x="153" y="47"/>
              </a:lnTo>
              <a:lnTo>
                <a:pt x="147" y="32"/>
              </a:lnTo>
              <a:lnTo>
                <a:pt x="147" y="32"/>
              </a:lnTo>
              <a:lnTo>
                <a:pt x="130" y="33"/>
              </a:lnTo>
              <a:lnTo>
                <a:pt x="117" y="32"/>
              </a:lnTo>
              <a:lnTo>
                <a:pt x="112" y="31"/>
              </a:lnTo>
              <a:lnTo>
                <a:pt x="109" y="30"/>
              </a:lnTo>
              <a:lnTo>
                <a:pt x="107" y="29"/>
              </a:lnTo>
              <a:lnTo>
                <a:pt x="106" y="27"/>
              </a:lnTo>
              <a:lnTo>
                <a:pt x="101" y="0"/>
              </a:lnTo>
              <a:lnTo>
                <a:pt x="87" y="11"/>
              </a:lnTo>
              <a:lnTo>
                <a:pt x="76" y="11"/>
              </a:lnTo>
              <a:lnTo>
                <a:pt x="72" y="34"/>
              </a:lnTo>
              <a:lnTo>
                <a:pt x="56" y="36"/>
              </a:lnTo>
              <a:lnTo>
                <a:pt x="45" y="14"/>
              </a:lnTo>
              <a:lnTo>
                <a:pt x="27" y="22"/>
              </a:lnTo>
              <a:lnTo>
                <a:pt x="22" y="36"/>
              </a:lnTo>
              <a:lnTo>
                <a:pt x="22" y="61"/>
              </a:lnTo>
              <a:lnTo>
                <a:pt x="0" y="70"/>
              </a:lnTo>
              <a:lnTo>
                <a:pt x="0" y="77"/>
              </a:lnTo>
              <a:lnTo>
                <a:pt x="16" y="91"/>
              </a:lnTo>
              <a:lnTo>
                <a:pt x="31" y="115"/>
              </a:lnTo>
              <a:lnTo>
                <a:pt x="33" y="137"/>
              </a:lnTo>
              <a:lnTo>
                <a:pt x="44" y="144"/>
              </a:lnTo>
              <a:lnTo>
                <a:pt x="61" y="198"/>
              </a:lnTo>
              <a:lnTo>
                <a:pt x="70" y="198"/>
              </a:lnTo>
              <a:lnTo>
                <a:pt x="78" y="189"/>
              </a:lnTo>
              <a:lnTo>
                <a:pt x="83" y="184"/>
              </a:lnTo>
              <a:lnTo>
                <a:pt x="99" y="182"/>
              </a:lnTo>
              <a:lnTo>
                <a:pt x="113" y="189"/>
              </a:lnTo>
              <a:lnTo>
                <a:pt x="122" y="207"/>
              </a:lnTo>
              <a:lnTo>
                <a:pt x="144" y="210"/>
              </a:lnTo>
              <a:lnTo>
                <a:pt x="140" y="223"/>
              </a:lnTo>
              <a:lnTo>
                <a:pt x="122" y="250"/>
              </a:lnTo>
              <a:lnTo>
                <a:pt x="149" y="246"/>
              </a:lnTo>
              <a:lnTo>
                <a:pt x="163" y="250"/>
              </a:lnTo>
              <a:lnTo>
                <a:pt x="197" y="235"/>
              </a:lnTo>
              <a:lnTo>
                <a:pt x="196" y="223"/>
              </a:lnTo>
              <a:lnTo>
                <a:pt x="215" y="223"/>
              </a:lnTo>
              <a:lnTo>
                <a:pt x="228" y="230"/>
              </a:lnTo>
              <a:lnTo>
                <a:pt x="240" y="257"/>
              </a:lnTo>
              <a:lnTo>
                <a:pt x="257" y="287"/>
              </a:lnTo>
              <a:lnTo>
                <a:pt x="263" y="302"/>
              </a:lnTo>
              <a:lnTo>
                <a:pt x="263" y="318"/>
              </a:lnTo>
              <a:lnTo>
                <a:pt x="254" y="319"/>
              </a:lnTo>
              <a:lnTo>
                <a:pt x="250" y="328"/>
              </a:lnTo>
              <a:lnTo>
                <a:pt x="248" y="341"/>
              </a:lnTo>
              <a:lnTo>
                <a:pt x="250" y="351"/>
              </a:lnTo>
              <a:lnTo>
                <a:pt x="263" y="354"/>
              </a:lnTo>
              <a:lnTo>
                <a:pt x="270" y="365"/>
              </a:lnTo>
              <a:lnTo>
                <a:pt x="279" y="367"/>
              </a:lnTo>
              <a:lnTo>
                <a:pt x="293" y="374"/>
              </a:lnTo>
              <a:lnTo>
                <a:pt x="306" y="376"/>
              </a:lnTo>
              <a:lnTo>
                <a:pt x="318" y="383"/>
              </a:lnTo>
              <a:lnTo>
                <a:pt x="325" y="399"/>
              </a:lnTo>
              <a:lnTo>
                <a:pt x="336" y="410"/>
              </a:lnTo>
              <a:lnTo>
                <a:pt x="358" y="415"/>
              </a:lnTo>
              <a:lnTo>
                <a:pt x="367" y="401"/>
              </a:lnTo>
              <a:lnTo>
                <a:pt x="379" y="390"/>
              </a:lnTo>
              <a:lnTo>
                <a:pt x="397" y="388"/>
              </a:lnTo>
              <a:lnTo>
                <a:pt x="400" y="394"/>
              </a:lnTo>
              <a:lnTo>
                <a:pt x="406" y="403"/>
              </a:lnTo>
              <a:lnTo>
                <a:pt x="411" y="394"/>
              </a:lnTo>
              <a:lnTo>
                <a:pt x="408" y="363"/>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3</xdr:col>
      <xdr:colOff>185798</xdr:colOff>
      <xdr:row>10</xdr:row>
      <xdr:rowOff>179541</xdr:rowOff>
    </xdr:from>
    <xdr:to>
      <xdr:col>4</xdr:col>
      <xdr:colOff>539201</xdr:colOff>
      <xdr:row>13</xdr:row>
      <xdr:rowOff>39615</xdr:rowOff>
    </xdr:to>
    <xdr:sp macro="" textlink="">
      <xdr:nvSpPr>
        <xdr:cNvPr id="20" name="Freeform 73">
          <a:extLst>
            <a:ext uri="{FF2B5EF4-FFF2-40B4-BE49-F238E27FC236}">
              <a16:creationId xmlns:a16="http://schemas.microsoft.com/office/drawing/2014/main" id="{071C35B2-B6C5-4AE4-B45C-BDB1B2BAE8B0}"/>
            </a:ext>
          </a:extLst>
        </xdr:cNvPr>
        <xdr:cNvSpPr>
          <a:spLocks/>
        </xdr:cNvSpPr>
      </xdr:nvSpPr>
      <xdr:spPr bwMode="auto">
        <a:xfrm>
          <a:off x="2014598" y="2021041"/>
          <a:ext cx="963003" cy="412524"/>
        </a:xfrm>
        <a:custGeom>
          <a:avLst/>
          <a:gdLst/>
          <a:ahLst/>
          <a:cxnLst>
            <a:cxn ang="0">
              <a:pos x="480" y="148"/>
            </a:cxn>
            <a:cxn ang="0">
              <a:pos x="469" y="126"/>
            </a:cxn>
            <a:cxn ang="0">
              <a:pos x="467" y="122"/>
            </a:cxn>
            <a:cxn ang="0">
              <a:pos x="466" y="122"/>
            </a:cxn>
            <a:cxn ang="0">
              <a:pos x="460" y="126"/>
            </a:cxn>
            <a:cxn ang="0">
              <a:pos x="453" y="122"/>
            </a:cxn>
            <a:cxn ang="0">
              <a:pos x="433" y="82"/>
            </a:cxn>
            <a:cxn ang="0">
              <a:pos x="439" y="77"/>
            </a:cxn>
            <a:cxn ang="0">
              <a:pos x="398" y="73"/>
            </a:cxn>
            <a:cxn ang="0">
              <a:pos x="397" y="52"/>
            </a:cxn>
            <a:cxn ang="0">
              <a:pos x="354" y="32"/>
            </a:cxn>
            <a:cxn ang="0">
              <a:pos x="334" y="31"/>
            </a:cxn>
            <a:cxn ang="0">
              <a:pos x="325" y="34"/>
            </a:cxn>
            <a:cxn ang="0">
              <a:pos x="307" y="32"/>
            </a:cxn>
            <a:cxn ang="0">
              <a:pos x="291" y="0"/>
            </a:cxn>
            <a:cxn ang="0">
              <a:pos x="254" y="38"/>
            </a:cxn>
            <a:cxn ang="0">
              <a:pos x="229" y="25"/>
            </a:cxn>
            <a:cxn ang="0">
              <a:pos x="170" y="43"/>
            </a:cxn>
            <a:cxn ang="0">
              <a:pos x="152" y="41"/>
            </a:cxn>
            <a:cxn ang="0">
              <a:pos x="122" y="72"/>
            </a:cxn>
            <a:cxn ang="0">
              <a:pos x="109" y="113"/>
            </a:cxn>
            <a:cxn ang="0">
              <a:pos x="117" y="130"/>
            </a:cxn>
            <a:cxn ang="0">
              <a:pos x="102" y="132"/>
            </a:cxn>
            <a:cxn ang="0">
              <a:pos x="81" y="135"/>
            </a:cxn>
            <a:cxn ang="0">
              <a:pos x="50" y="141"/>
            </a:cxn>
            <a:cxn ang="0">
              <a:pos x="43" y="155"/>
            </a:cxn>
            <a:cxn ang="0">
              <a:pos x="0" y="189"/>
            </a:cxn>
            <a:cxn ang="0">
              <a:pos x="4" y="216"/>
            </a:cxn>
            <a:cxn ang="0">
              <a:pos x="40" y="226"/>
            </a:cxn>
            <a:cxn ang="0">
              <a:pos x="79" y="212"/>
            </a:cxn>
            <a:cxn ang="0">
              <a:pos x="140" y="175"/>
            </a:cxn>
            <a:cxn ang="0">
              <a:pos x="156" y="146"/>
            </a:cxn>
            <a:cxn ang="0">
              <a:pos x="169" y="126"/>
            </a:cxn>
            <a:cxn ang="0">
              <a:pos x="193" y="106"/>
            </a:cxn>
            <a:cxn ang="0">
              <a:pos x="218" y="81"/>
            </a:cxn>
            <a:cxn ang="0">
              <a:pos x="236" y="65"/>
            </a:cxn>
            <a:cxn ang="0">
              <a:pos x="259" y="59"/>
            </a:cxn>
            <a:cxn ang="0">
              <a:pos x="282" y="65"/>
            </a:cxn>
            <a:cxn ang="0">
              <a:pos x="291" y="77"/>
            </a:cxn>
            <a:cxn ang="0">
              <a:pos x="330" y="79"/>
            </a:cxn>
            <a:cxn ang="0">
              <a:pos x="341" y="95"/>
            </a:cxn>
            <a:cxn ang="0">
              <a:pos x="373" y="98"/>
            </a:cxn>
            <a:cxn ang="0">
              <a:pos x="428" y="148"/>
            </a:cxn>
            <a:cxn ang="0">
              <a:pos x="441" y="167"/>
            </a:cxn>
            <a:cxn ang="0">
              <a:pos x="466" y="164"/>
            </a:cxn>
            <a:cxn ang="0">
              <a:pos x="466" y="161"/>
            </a:cxn>
            <a:cxn ang="0">
              <a:pos x="469" y="158"/>
            </a:cxn>
            <a:cxn ang="0">
              <a:pos x="484" y="173"/>
            </a:cxn>
            <a:cxn ang="0">
              <a:pos x="501" y="181"/>
            </a:cxn>
            <a:cxn ang="0">
              <a:pos x="480" y="148"/>
            </a:cxn>
          </a:cxnLst>
          <a:rect l="0" t="0" r="r" b="b"/>
          <a:pathLst>
            <a:path w="501" h="226">
              <a:moveTo>
                <a:pt x="480" y="148"/>
              </a:moveTo>
              <a:lnTo>
                <a:pt x="480" y="148"/>
              </a:lnTo>
              <a:lnTo>
                <a:pt x="473" y="136"/>
              </a:lnTo>
              <a:lnTo>
                <a:pt x="469" y="126"/>
              </a:lnTo>
              <a:lnTo>
                <a:pt x="469" y="126"/>
              </a:lnTo>
              <a:lnTo>
                <a:pt x="467" y="122"/>
              </a:lnTo>
              <a:lnTo>
                <a:pt x="467" y="121"/>
              </a:lnTo>
              <a:lnTo>
                <a:pt x="466" y="122"/>
              </a:lnTo>
              <a:lnTo>
                <a:pt x="460" y="126"/>
              </a:lnTo>
              <a:lnTo>
                <a:pt x="460" y="126"/>
              </a:lnTo>
              <a:lnTo>
                <a:pt x="457" y="125"/>
              </a:lnTo>
              <a:lnTo>
                <a:pt x="453" y="122"/>
              </a:lnTo>
              <a:lnTo>
                <a:pt x="442" y="111"/>
              </a:lnTo>
              <a:lnTo>
                <a:pt x="433" y="82"/>
              </a:lnTo>
              <a:lnTo>
                <a:pt x="444" y="84"/>
              </a:lnTo>
              <a:lnTo>
                <a:pt x="439" y="77"/>
              </a:lnTo>
              <a:lnTo>
                <a:pt x="416" y="73"/>
              </a:lnTo>
              <a:lnTo>
                <a:pt x="398" y="73"/>
              </a:lnTo>
              <a:lnTo>
                <a:pt x="384" y="70"/>
              </a:lnTo>
              <a:lnTo>
                <a:pt x="397" y="52"/>
              </a:lnTo>
              <a:lnTo>
                <a:pt x="382" y="41"/>
              </a:lnTo>
              <a:lnTo>
                <a:pt x="354" y="32"/>
              </a:lnTo>
              <a:lnTo>
                <a:pt x="334" y="31"/>
              </a:lnTo>
              <a:lnTo>
                <a:pt x="334" y="31"/>
              </a:lnTo>
              <a:lnTo>
                <a:pt x="328" y="33"/>
              </a:lnTo>
              <a:lnTo>
                <a:pt x="325" y="34"/>
              </a:lnTo>
              <a:lnTo>
                <a:pt x="322" y="34"/>
              </a:lnTo>
              <a:lnTo>
                <a:pt x="307" y="32"/>
              </a:lnTo>
              <a:lnTo>
                <a:pt x="305" y="7"/>
              </a:lnTo>
              <a:lnTo>
                <a:pt x="291" y="0"/>
              </a:lnTo>
              <a:lnTo>
                <a:pt x="275" y="13"/>
              </a:lnTo>
              <a:lnTo>
                <a:pt x="254" y="38"/>
              </a:lnTo>
              <a:lnTo>
                <a:pt x="246" y="23"/>
              </a:lnTo>
              <a:lnTo>
                <a:pt x="229" y="25"/>
              </a:lnTo>
              <a:lnTo>
                <a:pt x="203" y="38"/>
              </a:lnTo>
              <a:lnTo>
                <a:pt x="170" y="43"/>
              </a:lnTo>
              <a:lnTo>
                <a:pt x="156" y="27"/>
              </a:lnTo>
              <a:lnTo>
                <a:pt x="152" y="41"/>
              </a:lnTo>
              <a:lnTo>
                <a:pt x="138" y="66"/>
              </a:lnTo>
              <a:lnTo>
                <a:pt x="122" y="72"/>
              </a:lnTo>
              <a:lnTo>
                <a:pt x="117" y="95"/>
              </a:lnTo>
              <a:lnTo>
                <a:pt x="109" y="113"/>
              </a:lnTo>
              <a:lnTo>
                <a:pt x="124" y="120"/>
              </a:lnTo>
              <a:lnTo>
                <a:pt x="117" y="130"/>
              </a:lnTo>
              <a:lnTo>
                <a:pt x="106" y="126"/>
              </a:lnTo>
              <a:lnTo>
                <a:pt x="102" y="132"/>
              </a:lnTo>
              <a:lnTo>
                <a:pt x="95" y="141"/>
              </a:lnTo>
              <a:lnTo>
                <a:pt x="81" y="135"/>
              </a:lnTo>
              <a:lnTo>
                <a:pt x="63" y="141"/>
              </a:lnTo>
              <a:lnTo>
                <a:pt x="50" y="141"/>
              </a:lnTo>
              <a:lnTo>
                <a:pt x="50" y="148"/>
              </a:lnTo>
              <a:lnTo>
                <a:pt x="43" y="155"/>
              </a:lnTo>
              <a:lnTo>
                <a:pt x="13" y="184"/>
              </a:lnTo>
              <a:lnTo>
                <a:pt x="0" y="189"/>
              </a:lnTo>
              <a:lnTo>
                <a:pt x="0" y="196"/>
              </a:lnTo>
              <a:lnTo>
                <a:pt x="4" y="216"/>
              </a:lnTo>
              <a:lnTo>
                <a:pt x="18" y="225"/>
              </a:lnTo>
              <a:lnTo>
                <a:pt x="40" y="226"/>
              </a:lnTo>
              <a:lnTo>
                <a:pt x="54" y="214"/>
              </a:lnTo>
              <a:lnTo>
                <a:pt x="79" y="212"/>
              </a:lnTo>
              <a:lnTo>
                <a:pt x="135" y="187"/>
              </a:lnTo>
              <a:lnTo>
                <a:pt x="140" y="175"/>
              </a:lnTo>
              <a:lnTo>
                <a:pt x="142" y="159"/>
              </a:lnTo>
              <a:lnTo>
                <a:pt x="156" y="146"/>
              </a:lnTo>
              <a:lnTo>
                <a:pt x="160" y="133"/>
              </a:lnTo>
              <a:lnTo>
                <a:pt x="169" y="126"/>
              </a:lnTo>
              <a:lnTo>
                <a:pt x="189" y="125"/>
              </a:lnTo>
              <a:lnTo>
                <a:pt x="193" y="106"/>
              </a:lnTo>
              <a:lnTo>
                <a:pt x="209" y="81"/>
              </a:lnTo>
              <a:lnTo>
                <a:pt x="218" y="81"/>
              </a:lnTo>
              <a:lnTo>
                <a:pt x="227" y="77"/>
              </a:lnTo>
              <a:lnTo>
                <a:pt x="236" y="65"/>
              </a:lnTo>
              <a:lnTo>
                <a:pt x="252" y="63"/>
              </a:lnTo>
              <a:lnTo>
                <a:pt x="259" y="59"/>
              </a:lnTo>
              <a:lnTo>
                <a:pt x="271" y="59"/>
              </a:lnTo>
              <a:lnTo>
                <a:pt x="282" y="65"/>
              </a:lnTo>
              <a:lnTo>
                <a:pt x="282" y="73"/>
              </a:lnTo>
              <a:lnTo>
                <a:pt x="291" y="77"/>
              </a:lnTo>
              <a:lnTo>
                <a:pt x="300" y="72"/>
              </a:lnTo>
              <a:lnTo>
                <a:pt x="330" y="79"/>
              </a:lnTo>
              <a:lnTo>
                <a:pt x="334" y="91"/>
              </a:lnTo>
              <a:lnTo>
                <a:pt x="341" y="95"/>
              </a:lnTo>
              <a:lnTo>
                <a:pt x="348" y="90"/>
              </a:lnTo>
              <a:lnTo>
                <a:pt x="373" y="98"/>
              </a:lnTo>
              <a:lnTo>
                <a:pt x="389" y="116"/>
              </a:lnTo>
              <a:lnTo>
                <a:pt x="428" y="148"/>
              </a:lnTo>
              <a:lnTo>
                <a:pt x="435" y="155"/>
              </a:lnTo>
              <a:lnTo>
                <a:pt x="441" y="167"/>
              </a:lnTo>
              <a:lnTo>
                <a:pt x="462" y="178"/>
              </a:lnTo>
              <a:lnTo>
                <a:pt x="466" y="164"/>
              </a:lnTo>
              <a:lnTo>
                <a:pt x="466" y="164"/>
              </a:lnTo>
              <a:lnTo>
                <a:pt x="466" y="161"/>
              </a:lnTo>
              <a:lnTo>
                <a:pt x="467" y="159"/>
              </a:lnTo>
              <a:lnTo>
                <a:pt x="469" y="158"/>
              </a:lnTo>
              <a:lnTo>
                <a:pt x="473" y="159"/>
              </a:lnTo>
              <a:lnTo>
                <a:pt x="484" y="173"/>
              </a:lnTo>
              <a:lnTo>
                <a:pt x="496" y="180"/>
              </a:lnTo>
              <a:lnTo>
                <a:pt x="501" y="181"/>
              </a:lnTo>
              <a:lnTo>
                <a:pt x="500" y="160"/>
              </a:lnTo>
              <a:lnTo>
                <a:pt x="480" y="148"/>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5</xdr:col>
      <xdr:colOff>449277</xdr:colOff>
      <xdr:row>16</xdr:row>
      <xdr:rowOff>24107</xdr:rowOff>
    </xdr:from>
    <xdr:to>
      <xdr:col>7</xdr:col>
      <xdr:colOff>242207</xdr:colOff>
      <xdr:row>20</xdr:row>
      <xdr:rowOff>119423</xdr:rowOff>
    </xdr:to>
    <xdr:sp macro="" textlink="">
      <xdr:nvSpPr>
        <xdr:cNvPr id="21" name="Freeform 74">
          <a:extLst>
            <a:ext uri="{FF2B5EF4-FFF2-40B4-BE49-F238E27FC236}">
              <a16:creationId xmlns:a16="http://schemas.microsoft.com/office/drawing/2014/main" id="{77450896-A5A6-460B-9048-4DF344A19B9B}"/>
            </a:ext>
          </a:extLst>
        </xdr:cNvPr>
        <xdr:cNvSpPr>
          <a:spLocks/>
        </xdr:cNvSpPr>
      </xdr:nvSpPr>
      <xdr:spPr bwMode="auto">
        <a:xfrm>
          <a:off x="3497277" y="2970507"/>
          <a:ext cx="1012130" cy="831916"/>
        </a:xfrm>
        <a:custGeom>
          <a:avLst/>
          <a:gdLst/>
          <a:ahLst/>
          <a:cxnLst>
            <a:cxn ang="0">
              <a:pos x="505" y="389"/>
            </a:cxn>
            <a:cxn ang="0">
              <a:pos x="518" y="358"/>
            </a:cxn>
            <a:cxn ang="0">
              <a:pos x="504" y="315"/>
            </a:cxn>
            <a:cxn ang="0">
              <a:pos x="454" y="303"/>
            </a:cxn>
            <a:cxn ang="0">
              <a:pos x="435" y="308"/>
            </a:cxn>
            <a:cxn ang="0">
              <a:pos x="410" y="285"/>
            </a:cxn>
            <a:cxn ang="0">
              <a:pos x="392" y="261"/>
            </a:cxn>
            <a:cxn ang="0">
              <a:pos x="331" y="214"/>
            </a:cxn>
            <a:cxn ang="0">
              <a:pos x="358" y="189"/>
            </a:cxn>
            <a:cxn ang="0">
              <a:pos x="388" y="169"/>
            </a:cxn>
            <a:cxn ang="0">
              <a:pos x="356" y="139"/>
            </a:cxn>
            <a:cxn ang="0">
              <a:pos x="360" y="66"/>
            </a:cxn>
            <a:cxn ang="0">
              <a:pos x="404" y="51"/>
            </a:cxn>
            <a:cxn ang="0">
              <a:pos x="376" y="31"/>
            </a:cxn>
            <a:cxn ang="0">
              <a:pos x="356" y="34"/>
            </a:cxn>
            <a:cxn ang="0">
              <a:pos x="331" y="62"/>
            </a:cxn>
            <a:cxn ang="0">
              <a:pos x="292" y="80"/>
            </a:cxn>
            <a:cxn ang="0">
              <a:pos x="255" y="101"/>
            </a:cxn>
            <a:cxn ang="0">
              <a:pos x="235" y="114"/>
            </a:cxn>
            <a:cxn ang="0">
              <a:pos x="241" y="120"/>
            </a:cxn>
            <a:cxn ang="0">
              <a:pos x="243" y="124"/>
            </a:cxn>
            <a:cxn ang="0">
              <a:pos x="240" y="126"/>
            </a:cxn>
            <a:cxn ang="0">
              <a:pos x="203" y="126"/>
            </a:cxn>
            <a:cxn ang="0">
              <a:pos x="190" y="94"/>
            </a:cxn>
            <a:cxn ang="0">
              <a:pos x="169" y="78"/>
            </a:cxn>
            <a:cxn ang="0">
              <a:pos x="168" y="74"/>
            </a:cxn>
            <a:cxn ang="0">
              <a:pos x="163" y="68"/>
            </a:cxn>
            <a:cxn ang="0">
              <a:pos x="137" y="66"/>
            </a:cxn>
            <a:cxn ang="0">
              <a:pos x="114" y="31"/>
            </a:cxn>
            <a:cxn ang="0">
              <a:pos x="94" y="11"/>
            </a:cxn>
            <a:cxn ang="0">
              <a:pos x="80" y="2"/>
            </a:cxn>
            <a:cxn ang="0">
              <a:pos x="59" y="20"/>
            </a:cxn>
            <a:cxn ang="0">
              <a:pos x="55" y="64"/>
            </a:cxn>
            <a:cxn ang="0">
              <a:pos x="37" y="109"/>
            </a:cxn>
            <a:cxn ang="0">
              <a:pos x="14" y="114"/>
            </a:cxn>
            <a:cxn ang="0">
              <a:pos x="0" y="130"/>
            </a:cxn>
            <a:cxn ang="0">
              <a:pos x="52" y="164"/>
            </a:cxn>
            <a:cxn ang="0">
              <a:pos x="76" y="212"/>
            </a:cxn>
            <a:cxn ang="0">
              <a:pos x="101" y="225"/>
            </a:cxn>
            <a:cxn ang="0">
              <a:pos x="155" y="264"/>
            </a:cxn>
            <a:cxn ang="0">
              <a:pos x="162" y="297"/>
            </a:cxn>
            <a:cxn ang="0">
              <a:pos x="217" y="338"/>
            </a:cxn>
            <a:cxn ang="0">
              <a:pos x="246" y="385"/>
            </a:cxn>
            <a:cxn ang="0">
              <a:pos x="273" y="399"/>
            </a:cxn>
            <a:cxn ang="0">
              <a:pos x="311" y="408"/>
            </a:cxn>
            <a:cxn ang="0">
              <a:pos x="345" y="448"/>
            </a:cxn>
            <a:cxn ang="0">
              <a:pos x="363" y="431"/>
            </a:cxn>
            <a:cxn ang="0">
              <a:pos x="386" y="428"/>
            </a:cxn>
            <a:cxn ang="0">
              <a:pos x="431" y="449"/>
            </a:cxn>
            <a:cxn ang="0">
              <a:pos x="454" y="437"/>
            </a:cxn>
            <a:cxn ang="0">
              <a:pos x="478" y="437"/>
            </a:cxn>
            <a:cxn ang="0">
              <a:pos x="500" y="403"/>
            </a:cxn>
          </a:cxnLst>
          <a:rect l="0" t="0" r="r" b="b"/>
          <a:pathLst>
            <a:path w="523" h="449">
              <a:moveTo>
                <a:pt x="500" y="403"/>
              </a:moveTo>
              <a:lnTo>
                <a:pt x="505" y="389"/>
              </a:lnTo>
              <a:lnTo>
                <a:pt x="523" y="381"/>
              </a:lnTo>
              <a:lnTo>
                <a:pt x="518" y="358"/>
              </a:lnTo>
              <a:lnTo>
                <a:pt x="514" y="328"/>
              </a:lnTo>
              <a:lnTo>
                <a:pt x="504" y="315"/>
              </a:lnTo>
              <a:lnTo>
                <a:pt x="467" y="301"/>
              </a:lnTo>
              <a:lnTo>
                <a:pt x="454" y="303"/>
              </a:lnTo>
              <a:lnTo>
                <a:pt x="449" y="315"/>
              </a:lnTo>
              <a:lnTo>
                <a:pt x="435" y="308"/>
              </a:lnTo>
              <a:lnTo>
                <a:pt x="411" y="301"/>
              </a:lnTo>
              <a:lnTo>
                <a:pt x="410" y="285"/>
              </a:lnTo>
              <a:lnTo>
                <a:pt x="392" y="283"/>
              </a:lnTo>
              <a:lnTo>
                <a:pt x="392" y="261"/>
              </a:lnTo>
              <a:lnTo>
                <a:pt x="372" y="246"/>
              </a:lnTo>
              <a:lnTo>
                <a:pt x="331" y="214"/>
              </a:lnTo>
              <a:lnTo>
                <a:pt x="336" y="194"/>
              </a:lnTo>
              <a:lnTo>
                <a:pt x="358" y="189"/>
              </a:lnTo>
              <a:lnTo>
                <a:pt x="390" y="193"/>
              </a:lnTo>
              <a:lnTo>
                <a:pt x="388" y="169"/>
              </a:lnTo>
              <a:lnTo>
                <a:pt x="367" y="155"/>
              </a:lnTo>
              <a:lnTo>
                <a:pt x="356" y="139"/>
              </a:lnTo>
              <a:lnTo>
                <a:pt x="354" y="101"/>
              </a:lnTo>
              <a:lnTo>
                <a:pt x="360" y="66"/>
              </a:lnTo>
              <a:lnTo>
                <a:pt x="390" y="64"/>
              </a:lnTo>
              <a:lnTo>
                <a:pt x="404" y="51"/>
              </a:lnTo>
              <a:lnTo>
                <a:pt x="395" y="32"/>
              </a:lnTo>
              <a:lnTo>
                <a:pt x="376" y="31"/>
              </a:lnTo>
              <a:lnTo>
                <a:pt x="367" y="47"/>
              </a:lnTo>
              <a:lnTo>
                <a:pt x="356" y="34"/>
              </a:lnTo>
              <a:lnTo>
                <a:pt x="340" y="40"/>
              </a:lnTo>
              <a:lnTo>
                <a:pt x="331" y="62"/>
              </a:lnTo>
              <a:lnTo>
                <a:pt x="299" y="66"/>
              </a:lnTo>
              <a:lnTo>
                <a:pt x="292" y="80"/>
              </a:lnTo>
              <a:lnTo>
                <a:pt x="275" y="89"/>
              </a:lnTo>
              <a:lnTo>
                <a:pt x="255" y="101"/>
              </a:lnTo>
              <a:lnTo>
                <a:pt x="244" y="103"/>
              </a:lnTo>
              <a:lnTo>
                <a:pt x="235" y="114"/>
              </a:lnTo>
              <a:lnTo>
                <a:pt x="235" y="114"/>
              </a:lnTo>
              <a:lnTo>
                <a:pt x="241" y="120"/>
              </a:lnTo>
              <a:lnTo>
                <a:pt x="243" y="122"/>
              </a:lnTo>
              <a:lnTo>
                <a:pt x="243" y="124"/>
              </a:lnTo>
              <a:lnTo>
                <a:pt x="242" y="125"/>
              </a:lnTo>
              <a:lnTo>
                <a:pt x="240" y="126"/>
              </a:lnTo>
              <a:lnTo>
                <a:pt x="233" y="126"/>
              </a:lnTo>
              <a:lnTo>
                <a:pt x="203" y="126"/>
              </a:lnTo>
              <a:lnTo>
                <a:pt x="196" y="116"/>
              </a:lnTo>
              <a:lnTo>
                <a:pt x="190" y="94"/>
              </a:lnTo>
              <a:lnTo>
                <a:pt x="174" y="101"/>
              </a:lnTo>
              <a:lnTo>
                <a:pt x="169" y="78"/>
              </a:lnTo>
              <a:lnTo>
                <a:pt x="169" y="78"/>
              </a:lnTo>
              <a:lnTo>
                <a:pt x="168" y="74"/>
              </a:lnTo>
              <a:lnTo>
                <a:pt x="166" y="71"/>
              </a:lnTo>
              <a:lnTo>
                <a:pt x="163" y="68"/>
              </a:lnTo>
              <a:lnTo>
                <a:pt x="158" y="66"/>
              </a:lnTo>
              <a:lnTo>
                <a:pt x="137" y="66"/>
              </a:lnTo>
              <a:lnTo>
                <a:pt x="117" y="57"/>
              </a:lnTo>
              <a:lnTo>
                <a:pt x="114" y="31"/>
              </a:lnTo>
              <a:lnTo>
                <a:pt x="99" y="18"/>
              </a:lnTo>
              <a:lnTo>
                <a:pt x="94" y="11"/>
              </a:lnTo>
              <a:lnTo>
                <a:pt x="96" y="0"/>
              </a:lnTo>
              <a:lnTo>
                <a:pt x="80" y="2"/>
              </a:lnTo>
              <a:lnTo>
                <a:pt x="72" y="20"/>
              </a:lnTo>
              <a:lnTo>
                <a:pt x="59" y="20"/>
              </a:lnTo>
              <a:lnTo>
                <a:pt x="61" y="41"/>
              </a:lnTo>
              <a:lnTo>
                <a:pt x="55" y="64"/>
              </a:lnTo>
              <a:lnTo>
                <a:pt x="25" y="89"/>
              </a:lnTo>
              <a:lnTo>
                <a:pt x="37" y="109"/>
              </a:lnTo>
              <a:lnTo>
                <a:pt x="27" y="114"/>
              </a:lnTo>
              <a:lnTo>
                <a:pt x="14" y="114"/>
              </a:lnTo>
              <a:lnTo>
                <a:pt x="0" y="119"/>
              </a:lnTo>
              <a:lnTo>
                <a:pt x="0" y="130"/>
              </a:lnTo>
              <a:lnTo>
                <a:pt x="27" y="141"/>
              </a:lnTo>
              <a:lnTo>
                <a:pt x="52" y="164"/>
              </a:lnTo>
              <a:lnTo>
                <a:pt x="61" y="189"/>
              </a:lnTo>
              <a:lnTo>
                <a:pt x="76" y="212"/>
              </a:lnTo>
              <a:lnTo>
                <a:pt x="89" y="225"/>
              </a:lnTo>
              <a:lnTo>
                <a:pt x="101" y="225"/>
              </a:lnTo>
              <a:lnTo>
                <a:pt x="124" y="237"/>
              </a:lnTo>
              <a:lnTo>
                <a:pt x="155" y="264"/>
              </a:lnTo>
              <a:lnTo>
                <a:pt x="162" y="285"/>
              </a:lnTo>
              <a:lnTo>
                <a:pt x="162" y="297"/>
              </a:lnTo>
              <a:lnTo>
                <a:pt x="178" y="306"/>
              </a:lnTo>
              <a:lnTo>
                <a:pt x="217" y="338"/>
              </a:lnTo>
              <a:lnTo>
                <a:pt x="226" y="358"/>
              </a:lnTo>
              <a:lnTo>
                <a:pt x="246" y="385"/>
              </a:lnTo>
              <a:lnTo>
                <a:pt x="257" y="387"/>
              </a:lnTo>
              <a:lnTo>
                <a:pt x="273" y="399"/>
              </a:lnTo>
              <a:lnTo>
                <a:pt x="288" y="399"/>
              </a:lnTo>
              <a:lnTo>
                <a:pt x="311" y="408"/>
              </a:lnTo>
              <a:lnTo>
                <a:pt x="331" y="444"/>
              </a:lnTo>
              <a:lnTo>
                <a:pt x="345" y="448"/>
              </a:lnTo>
              <a:lnTo>
                <a:pt x="352" y="439"/>
              </a:lnTo>
              <a:lnTo>
                <a:pt x="363" y="431"/>
              </a:lnTo>
              <a:lnTo>
                <a:pt x="376" y="431"/>
              </a:lnTo>
              <a:lnTo>
                <a:pt x="386" y="428"/>
              </a:lnTo>
              <a:lnTo>
                <a:pt x="419" y="439"/>
              </a:lnTo>
              <a:lnTo>
                <a:pt x="431" y="449"/>
              </a:lnTo>
              <a:lnTo>
                <a:pt x="453" y="449"/>
              </a:lnTo>
              <a:lnTo>
                <a:pt x="454" y="437"/>
              </a:lnTo>
              <a:lnTo>
                <a:pt x="462" y="435"/>
              </a:lnTo>
              <a:lnTo>
                <a:pt x="478" y="437"/>
              </a:lnTo>
              <a:lnTo>
                <a:pt x="500" y="428"/>
              </a:lnTo>
              <a:lnTo>
                <a:pt x="500" y="403"/>
              </a:lnTo>
              <a:close/>
            </a:path>
          </a:pathLst>
        </a:custGeom>
        <a:solidFill>
          <a:schemeClr val="accent4">
            <a:lumMod val="75000"/>
          </a:schemeClr>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4</xdr:col>
      <xdr:colOff>416862</xdr:colOff>
      <xdr:row>11</xdr:row>
      <xdr:rowOff>109571</xdr:rowOff>
    </xdr:from>
    <xdr:to>
      <xdr:col>6</xdr:col>
      <xdr:colOff>252569</xdr:colOff>
      <xdr:row>17</xdr:row>
      <xdr:rowOff>80499</xdr:rowOff>
    </xdr:to>
    <xdr:sp macro="" textlink="">
      <xdr:nvSpPr>
        <xdr:cNvPr id="22" name="Freeform 75">
          <a:extLst>
            <a:ext uri="{FF2B5EF4-FFF2-40B4-BE49-F238E27FC236}">
              <a16:creationId xmlns:a16="http://schemas.microsoft.com/office/drawing/2014/main" id="{AF45E8A0-600D-47FF-9E61-47C2E144FD79}"/>
            </a:ext>
          </a:extLst>
        </xdr:cNvPr>
        <xdr:cNvSpPr>
          <a:spLocks/>
        </xdr:cNvSpPr>
      </xdr:nvSpPr>
      <xdr:spPr bwMode="auto">
        <a:xfrm>
          <a:off x="2855262" y="2135221"/>
          <a:ext cx="1054907" cy="1075828"/>
        </a:xfrm>
        <a:custGeom>
          <a:avLst/>
          <a:gdLst/>
          <a:ahLst/>
          <a:cxnLst>
            <a:cxn ang="0">
              <a:pos x="363" y="568"/>
            </a:cxn>
            <a:cxn ang="0">
              <a:pos x="361" y="543"/>
            </a:cxn>
            <a:cxn ang="0">
              <a:pos x="397" y="495"/>
            </a:cxn>
            <a:cxn ang="0">
              <a:pos x="408" y="474"/>
            </a:cxn>
            <a:cxn ang="0">
              <a:pos x="432" y="454"/>
            </a:cxn>
            <a:cxn ang="0">
              <a:pos x="448" y="415"/>
            </a:cxn>
            <a:cxn ang="0">
              <a:pos x="462" y="352"/>
            </a:cxn>
            <a:cxn ang="0">
              <a:pos x="487" y="349"/>
            </a:cxn>
            <a:cxn ang="0">
              <a:pos x="471" y="311"/>
            </a:cxn>
            <a:cxn ang="0">
              <a:pos x="478" y="273"/>
            </a:cxn>
            <a:cxn ang="0">
              <a:pos x="478" y="271"/>
            </a:cxn>
            <a:cxn ang="0">
              <a:pos x="480" y="269"/>
            </a:cxn>
            <a:cxn ang="0">
              <a:pos x="488" y="268"/>
            </a:cxn>
            <a:cxn ang="0">
              <a:pos x="505" y="258"/>
            </a:cxn>
            <a:cxn ang="0">
              <a:pos x="512" y="247"/>
            </a:cxn>
            <a:cxn ang="0">
              <a:pos x="541" y="222"/>
            </a:cxn>
            <a:cxn ang="0">
              <a:pos x="544" y="208"/>
            </a:cxn>
            <a:cxn ang="0">
              <a:pos x="543" y="204"/>
            </a:cxn>
            <a:cxn ang="0">
              <a:pos x="537" y="205"/>
            </a:cxn>
            <a:cxn ang="0">
              <a:pos x="484" y="201"/>
            </a:cxn>
            <a:cxn ang="0">
              <a:pos x="379" y="142"/>
            </a:cxn>
            <a:cxn ang="0">
              <a:pos x="388" y="113"/>
            </a:cxn>
            <a:cxn ang="0">
              <a:pos x="347" y="103"/>
            </a:cxn>
            <a:cxn ang="0">
              <a:pos x="344" y="99"/>
            </a:cxn>
            <a:cxn ang="0">
              <a:pos x="332" y="89"/>
            </a:cxn>
            <a:cxn ang="0">
              <a:pos x="295" y="101"/>
            </a:cxn>
            <a:cxn ang="0">
              <a:pos x="286" y="117"/>
            </a:cxn>
            <a:cxn ang="0">
              <a:pos x="263" y="124"/>
            </a:cxn>
            <a:cxn ang="0">
              <a:pos x="223" y="103"/>
            </a:cxn>
            <a:cxn ang="0">
              <a:pos x="158" y="79"/>
            </a:cxn>
            <a:cxn ang="0">
              <a:pos x="127" y="48"/>
            </a:cxn>
            <a:cxn ang="0">
              <a:pos x="92" y="30"/>
            </a:cxn>
            <a:cxn ang="0">
              <a:pos x="67" y="21"/>
            </a:cxn>
            <a:cxn ang="0">
              <a:pos x="33" y="0"/>
            </a:cxn>
            <a:cxn ang="0">
              <a:pos x="11" y="21"/>
            </a:cxn>
            <a:cxn ang="0">
              <a:pos x="0" y="19"/>
            </a:cxn>
            <a:cxn ang="0">
              <a:pos x="9" y="48"/>
            </a:cxn>
            <a:cxn ang="0">
              <a:pos x="24" y="62"/>
            </a:cxn>
            <a:cxn ang="0">
              <a:pos x="33" y="59"/>
            </a:cxn>
            <a:cxn ang="0">
              <a:pos x="34" y="58"/>
            </a:cxn>
            <a:cxn ang="0">
              <a:pos x="36" y="63"/>
            </a:cxn>
            <a:cxn ang="0">
              <a:pos x="40" y="73"/>
            </a:cxn>
            <a:cxn ang="0">
              <a:pos x="67" y="97"/>
            </a:cxn>
            <a:cxn ang="0">
              <a:pos x="74" y="119"/>
            </a:cxn>
            <a:cxn ang="0">
              <a:pos x="110" y="160"/>
            </a:cxn>
            <a:cxn ang="0">
              <a:pos x="113" y="212"/>
            </a:cxn>
            <a:cxn ang="0">
              <a:pos x="120" y="280"/>
            </a:cxn>
            <a:cxn ang="0">
              <a:pos x="138" y="300"/>
            </a:cxn>
            <a:cxn ang="0">
              <a:pos x="163" y="340"/>
            </a:cxn>
            <a:cxn ang="0">
              <a:pos x="151" y="413"/>
            </a:cxn>
            <a:cxn ang="0">
              <a:pos x="167" y="422"/>
            </a:cxn>
            <a:cxn ang="0">
              <a:pos x="204" y="422"/>
            </a:cxn>
            <a:cxn ang="0">
              <a:pos x="202" y="460"/>
            </a:cxn>
            <a:cxn ang="0">
              <a:pos x="238" y="481"/>
            </a:cxn>
            <a:cxn ang="0">
              <a:pos x="270" y="511"/>
            </a:cxn>
            <a:cxn ang="0">
              <a:pos x="288" y="536"/>
            </a:cxn>
            <a:cxn ang="0">
              <a:pos x="284" y="545"/>
            </a:cxn>
            <a:cxn ang="0">
              <a:pos x="288" y="575"/>
            </a:cxn>
            <a:cxn ang="0">
              <a:pos x="336" y="584"/>
            </a:cxn>
            <a:cxn ang="0">
              <a:pos x="350" y="568"/>
            </a:cxn>
          </a:cxnLst>
          <a:rect l="0" t="0" r="r" b="b"/>
          <a:pathLst>
            <a:path w="545" h="584">
              <a:moveTo>
                <a:pt x="350" y="568"/>
              </a:moveTo>
              <a:lnTo>
                <a:pt x="363" y="568"/>
              </a:lnTo>
              <a:lnTo>
                <a:pt x="373" y="563"/>
              </a:lnTo>
              <a:lnTo>
                <a:pt x="361" y="543"/>
              </a:lnTo>
              <a:lnTo>
                <a:pt x="391" y="518"/>
              </a:lnTo>
              <a:lnTo>
                <a:pt x="397" y="495"/>
              </a:lnTo>
              <a:lnTo>
                <a:pt x="395" y="474"/>
              </a:lnTo>
              <a:lnTo>
                <a:pt x="408" y="474"/>
              </a:lnTo>
              <a:lnTo>
                <a:pt x="416" y="456"/>
              </a:lnTo>
              <a:lnTo>
                <a:pt x="432" y="454"/>
              </a:lnTo>
              <a:lnTo>
                <a:pt x="442" y="443"/>
              </a:lnTo>
              <a:lnTo>
                <a:pt x="448" y="415"/>
              </a:lnTo>
              <a:lnTo>
                <a:pt x="451" y="367"/>
              </a:lnTo>
              <a:lnTo>
                <a:pt x="462" y="352"/>
              </a:lnTo>
              <a:lnTo>
                <a:pt x="473" y="347"/>
              </a:lnTo>
              <a:lnTo>
                <a:pt x="487" y="349"/>
              </a:lnTo>
              <a:lnTo>
                <a:pt x="489" y="340"/>
              </a:lnTo>
              <a:lnTo>
                <a:pt x="471" y="311"/>
              </a:lnTo>
              <a:lnTo>
                <a:pt x="471" y="299"/>
              </a:lnTo>
              <a:lnTo>
                <a:pt x="478" y="273"/>
              </a:lnTo>
              <a:lnTo>
                <a:pt x="478" y="273"/>
              </a:lnTo>
              <a:lnTo>
                <a:pt x="478" y="271"/>
              </a:lnTo>
              <a:lnTo>
                <a:pt x="478" y="269"/>
              </a:lnTo>
              <a:lnTo>
                <a:pt x="480" y="269"/>
              </a:lnTo>
              <a:lnTo>
                <a:pt x="482" y="268"/>
              </a:lnTo>
              <a:lnTo>
                <a:pt x="488" y="268"/>
              </a:lnTo>
              <a:lnTo>
                <a:pt x="496" y="269"/>
              </a:lnTo>
              <a:lnTo>
                <a:pt x="505" y="258"/>
              </a:lnTo>
              <a:lnTo>
                <a:pt x="512" y="254"/>
              </a:lnTo>
              <a:lnTo>
                <a:pt x="512" y="247"/>
              </a:lnTo>
              <a:lnTo>
                <a:pt x="526" y="239"/>
              </a:lnTo>
              <a:lnTo>
                <a:pt x="541" y="222"/>
              </a:lnTo>
              <a:lnTo>
                <a:pt x="544" y="208"/>
              </a:lnTo>
              <a:lnTo>
                <a:pt x="544" y="208"/>
              </a:lnTo>
              <a:lnTo>
                <a:pt x="545" y="206"/>
              </a:lnTo>
              <a:lnTo>
                <a:pt x="543" y="204"/>
              </a:lnTo>
              <a:lnTo>
                <a:pt x="541" y="204"/>
              </a:lnTo>
              <a:lnTo>
                <a:pt x="537" y="205"/>
              </a:lnTo>
              <a:lnTo>
                <a:pt x="514" y="206"/>
              </a:lnTo>
              <a:lnTo>
                <a:pt x="484" y="201"/>
              </a:lnTo>
              <a:lnTo>
                <a:pt x="433" y="194"/>
              </a:lnTo>
              <a:lnTo>
                <a:pt x="379" y="142"/>
              </a:lnTo>
              <a:lnTo>
                <a:pt x="391" y="126"/>
              </a:lnTo>
              <a:lnTo>
                <a:pt x="388" y="113"/>
              </a:lnTo>
              <a:lnTo>
                <a:pt x="350" y="117"/>
              </a:lnTo>
              <a:lnTo>
                <a:pt x="347" y="103"/>
              </a:lnTo>
              <a:lnTo>
                <a:pt x="347" y="103"/>
              </a:lnTo>
              <a:lnTo>
                <a:pt x="344" y="99"/>
              </a:lnTo>
              <a:lnTo>
                <a:pt x="339" y="94"/>
              </a:lnTo>
              <a:lnTo>
                <a:pt x="332" y="89"/>
              </a:lnTo>
              <a:lnTo>
                <a:pt x="322" y="83"/>
              </a:lnTo>
              <a:lnTo>
                <a:pt x="295" y="101"/>
              </a:lnTo>
              <a:lnTo>
                <a:pt x="297" y="117"/>
              </a:lnTo>
              <a:lnTo>
                <a:pt x="286" y="117"/>
              </a:lnTo>
              <a:lnTo>
                <a:pt x="273" y="112"/>
              </a:lnTo>
              <a:lnTo>
                <a:pt x="263" y="124"/>
              </a:lnTo>
              <a:lnTo>
                <a:pt x="238" y="115"/>
              </a:lnTo>
              <a:lnTo>
                <a:pt x="223" y="103"/>
              </a:lnTo>
              <a:lnTo>
                <a:pt x="165" y="90"/>
              </a:lnTo>
              <a:lnTo>
                <a:pt x="158" y="79"/>
              </a:lnTo>
              <a:lnTo>
                <a:pt x="156" y="65"/>
              </a:lnTo>
              <a:lnTo>
                <a:pt x="127" y="48"/>
              </a:lnTo>
              <a:lnTo>
                <a:pt x="104" y="48"/>
              </a:lnTo>
              <a:lnTo>
                <a:pt x="92" y="30"/>
              </a:lnTo>
              <a:lnTo>
                <a:pt x="79" y="25"/>
              </a:lnTo>
              <a:lnTo>
                <a:pt x="67" y="21"/>
              </a:lnTo>
              <a:lnTo>
                <a:pt x="63" y="7"/>
              </a:lnTo>
              <a:lnTo>
                <a:pt x="33" y="0"/>
              </a:lnTo>
              <a:lnTo>
                <a:pt x="15" y="12"/>
              </a:lnTo>
              <a:lnTo>
                <a:pt x="11" y="21"/>
              </a:lnTo>
              <a:lnTo>
                <a:pt x="4" y="20"/>
              </a:lnTo>
              <a:lnTo>
                <a:pt x="0" y="19"/>
              </a:lnTo>
              <a:lnTo>
                <a:pt x="9" y="48"/>
              </a:lnTo>
              <a:lnTo>
                <a:pt x="9" y="48"/>
              </a:lnTo>
              <a:lnTo>
                <a:pt x="20" y="59"/>
              </a:lnTo>
              <a:lnTo>
                <a:pt x="24" y="62"/>
              </a:lnTo>
              <a:lnTo>
                <a:pt x="27" y="63"/>
              </a:lnTo>
              <a:lnTo>
                <a:pt x="33" y="59"/>
              </a:lnTo>
              <a:lnTo>
                <a:pt x="33" y="59"/>
              </a:lnTo>
              <a:lnTo>
                <a:pt x="34" y="58"/>
              </a:lnTo>
              <a:lnTo>
                <a:pt x="34" y="59"/>
              </a:lnTo>
              <a:lnTo>
                <a:pt x="36" y="63"/>
              </a:lnTo>
              <a:lnTo>
                <a:pt x="36" y="63"/>
              </a:lnTo>
              <a:lnTo>
                <a:pt x="40" y="73"/>
              </a:lnTo>
              <a:lnTo>
                <a:pt x="47" y="85"/>
              </a:lnTo>
              <a:lnTo>
                <a:pt x="67" y="97"/>
              </a:lnTo>
              <a:lnTo>
                <a:pt x="68" y="118"/>
              </a:lnTo>
              <a:lnTo>
                <a:pt x="74" y="119"/>
              </a:lnTo>
              <a:lnTo>
                <a:pt x="92" y="133"/>
              </a:lnTo>
              <a:lnTo>
                <a:pt x="110" y="160"/>
              </a:lnTo>
              <a:lnTo>
                <a:pt x="115" y="181"/>
              </a:lnTo>
              <a:lnTo>
                <a:pt x="113" y="212"/>
              </a:lnTo>
              <a:lnTo>
                <a:pt x="118" y="240"/>
              </a:lnTo>
              <a:lnTo>
                <a:pt x="120" y="280"/>
              </a:lnTo>
              <a:lnTo>
                <a:pt x="127" y="280"/>
              </a:lnTo>
              <a:lnTo>
                <a:pt x="138" y="300"/>
              </a:lnTo>
              <a:lnTo>
                <a:pt x="154" y="322"/>
              </a:lnTo>
              <a:lnTo>
                <a:pt x="163" y="340"/>
              </a:lnTo>
              <a:lnTo>
                <a:pt x="161" y="383"/>
              </a:lnTo>
              <a:lnTo>
                <a:pt x="151" y="413"/>
              </a:lnTo>
              <a:lnTo>
                <a:pt x="158" y="427"/>
              </a:lnTo>
              <a:lnTo>
                <a:pt x="167" y="422"/>
              </a:lnTo>
              <a:lnTo>
                <a:pt x="184" y="417"/>
              </a:lnTo>
              <a:lnTo>
                <a:pt x="204" y="422"/>
              </a:lnTo>
              <a:lnTo>
                <a:pt x="207" y="438"/>
              </a:lnTo>
              <a:lnTo>
                <a:pt x="202" y="460"/>
              </a:lnTo>
              <a:lnTo>
                <a:pt x="209" y="467"/>
              </a:lnTo>
              <a:lnTo>
                <a:pt x="238" y="481"/>
              </a:lnTo>
              <a:lnTo>
                <a:pt x="254" y="499"/>
              </a:lnTo>
              <a:lnTo>
                <a:pt x="270" y="511"/>
              </a:lnTo>
              <a:lnTo>
                <a:pt x="277" y="516"/>
              </a:lnTo>
              <a:lnTo>
                <a:pt x="288" y="536"/>
              </a:lnTo>
              <a:lnTo>
                <a:pt x="291" y="546"/>
              </a:lnTo>
              <a:lnTo>
                <a:pt x="284" y="545"/>
              </a:lnTo>
              <a:lnTo>
                <a:pt x="272" y="552"/>
              </a:lnTo>
              <a:lnTo>
                <a:pt x="288" y="575"/>
              </a:lnTo>
              <a:lnTo>
                <a:pt x="302" y="570"/>
              </a:lnTo>
              <a:lnTo>
                <a:pt x="336" y="584"/>
              </a:lnTo>
              <a:lnTo>
                <a:pt x="336" y="573"/>
              </a:lnTo>
              <a:lnTo>
                <a:pt x="350" y="568"/>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2</xdr:col>
      <xdr:colOff>516830</xdr:colOff>
      <xdr:row>5</xdr:row>
      <xdr:rowOff>171692</xdr:rowOff>
    </xdr:from>
    <xdr:to>
      <xdr:col>4</xdr:col>
      <xdr:colOff>237817</xdr:colOff>
      <xdr:row>12</xdr:row>
      <xdr:rowOff>66817</xdr:rowOff>
    </xdr:to>
    <xdr:sp macro="" textlink="">
      <xdr:nvSpPr>
        <xdr:cNvPr id="23" name="Freeform 76">
          <a:extLst>
            <a:ext uri="{FF2B5EF4-FFF2-40B4-BE49-F238E27FC236}">
              <a16:creationId xmlns:a16="http://schemas.microsoft.com/office/drawing/2014/main" id="{33E4D135-693E-490B-97D0-93EB4950F96B}"/>
            </a:ext>
          </a:extLst>
        </xdr:cNvPr>
        <xdr:cNvSpPr>
          <a:spLocks/>
        </xdr:cNvSpPr>
      </xdr:nvSpPr>
      <xdr:spPr bwMode="auto">
        <a:xfrm>
          <a:off x="1736030" y="1092442"/>
          <a:ext cx="940187" cy="1184175"/>
        </a:xfrm>
        <a:custGeom>
          <a:avLst/>
          <a:gdLst/>
          <a:ahLst/>
          <a:cxnLst>
            <a:cxn ang="0">
              <a:pos x="439" y="404"/>
            </a:cxn>
            <a:cxn ang="0">
              <a:pos x="381" y="397"/>
            </a:cxn>
            <a:cxn ang="0">
              <a:pos x="388" y="314"/>
            </a:cxn>
            <a:cxn ang="0">
              <a:pos x="413" y="309"/>
            </a:cxn>
            <a:cxn ang="0">
              <a:pos x="397" y="225"/>
            </a:cxn>
            <a:cxn ang="0">
              <a:pos x="388" y="191"/>
            </a:cxn>
            <a:cxn ang="0">
              <a:pos x="388" y="147"/>
            </a:cxn>
            <a:cxn ang="0">
              <a:pos x="415" y="115"/>
            </a:cxn>
            <a:cxn ang="0">
              <a:pos x="411" y="101"/>
            </a:cxn>
            <a:cxn ang="0">
              <a:pos x="396" y="84"/>
            </a:cxn>
            <a:cxn ang="0">
              <a:pos x="387" y="71"/>
            </a:cxn>
            <a:cxn ang="0">
              <a:pos x="374" y="63"/>
            </a:cxn>
            <a:cxn ang="0">
              <a:pos x="369" y="58"/>
            </a:cxn>
            <a:cxn ang="0">
              <a:pos x="379" y="31"/>
            </a:cxn>
            <a:cxn ang="0">
              <a:pos x="365" y="0"/>
            </a:cxn>
            <a:cxn ang="0">
              <a:pos x="337" y="27"/>
            </a:cxn>
            <a:cxn ang="0">
              <a:pos x="303" y="49"/>
            </a:cxn>
            <a:cxn ang="0">
              <a:pos x="300" y="63"/>
            </a:cxn>
            <a:cxn ang="0">
              <a:pos x="309" y="88"/>
            </a:cxn>
            <a:cxn ang="0">
              <a:pos x="294" y="102"/>
            </a:cxn>
            <a:cxn ang="0">
              <a:pos x="273" y="126"/>
            </a:cxn>
            <a:cxn ang="0">
              <a:pos x="261" y="131"/>
            </a:cxn>
            <a:cxn ang="0">
              <a:pos x="248" y="163"/>
            </a:cxn>
            <a:cxn ang="0">
              <a:pos x="226" y="241"/>
            </a:cxn>
            <a:cxn ang="0">
              <a:pos x="199" y="240"/>
            </a:cxn>
            <a:cxn ang="0">
              <a:pos x="194" y="230"/>
            </a:cxn>
            <a:cxn ang="0">
              <a:pos x="181" y="229"/>
            </a:cxn>
            <a:cxn ang="0">
              <a:pos x="125" y="241"/>
            </a:cxn>
            <a:cxn ang="0">
              <a:pos x="99" y="245"/>
            </a:cxn>
            <a:cxn ang="0">
              <a:pos x="97" y="250"/>
            </a:cxn>
            <a:cxn ang="0">
              <a:pos x="102" y="268"/>
            </a:cxn>
            <a:cxn ang="0">
              <a:pos x="113" y="277"/>
            </a:cxn>
            <a:cxn ang="0">
              <a:pos x="98" y="296"/>
            </a:cxn>
            <a:cxn ang="0">
              <a:pos x="91" y="319"/>
            </a:cxn>
            <a:cxn ang="0">
              <a:pos x="57" y="332"/>
            </a:cxn>
            <a:cxn ang="0">
              <a:pos x="4" y="372"/>
            </a:cxn>
            <a:cxn ang="0">
              <a:pos x="18" y="389"/>
            </a:cxn>
            <a:cxn ang="0">
              <a:pos x="47" y="423"/>
            </a:cxn>
            <a:cxn ang="0">
              <a:pos x="60" y="439"/>
            </a:cxn>
            <a:cxn ang="0">
              <a:pos x="72" y="449"/>
            </a:cxn>
            <a:cxn ang="0">
              <a:pos x="77" y="456"/>
            </a:cxn>
            <a:cxn ang="0">
              <a:pos x="57" y="482"/>
            </a:cxn>
            <a:cxn ang="0">
              <a:pos x="34" y="568"/>
            </a:cxn>
            <a:cxn ang="0">
              <a:pos x="73" y="596"/>
            </a:cxn>
            <a:cxn ang="0">
              <a:pos x="83" y="608"/>
            </a:cxn>
            <a:cxn ang="0">
              <a:pos x="173" y="633"/>
            </a:cxn>
            <a:cxn ang="0">
              <a:pos x="194" y="620"/>
            </a:cxn>
            <a:cxn ang="0">
              <a:pos x="195" y="629"/>
            </a:cxn>
            <a:cxn ang="0">
              <a:pos x="223" y="638"/>
            </a:cxn>
            <a:cxn ang="0">
              <a:pos x="259" y="633"/>
            </a:cxn>
            <a:cxn ang="0">
              <a:pos x="264" y="575"/>
            </a:cxn>
            <a:cxn ang="0">
              <a:pos x="312" y="546"/>
            </a:cxn>
            <a:cxn ang="0">
              <a:pos x="396" y="541"/>
            </a:cxn>
            <a:cxn ang="0">
              <a:pos x="449" y="535"/>
            </a:cxn>
            <a:cxn ang="0">
              <a:pos x="470" y="536"/>
            </a:cxn>
          </a:cxnLst>
          <a:rect l="0" t="0" r="r" b="b"/>
          <a:pathLst>
            <a:path w="485" h="644">
              <a:moveTo>
                <a:pt x="485" y="498"/>
              </a:moveTo>
              <a:lnTo>
                <a:pt x="458" y="449"/>
              </a:lnTo>
              <a:lnTo>
                <a:pt x="449" y="442"/>
              </a:lnTo>
              <a:lnTo>
                <a:pt x="439" y="404"/>
              </a:lnTo>
              <a:lnTo>
                <a:pt x="421" y="395"/>
              </a:lnTo>
              <a:lnTo>
                <a:pt x="412" y="404"/>
              </a:lnTo>
              <a:lnTo>
                <a:pt x="388" y="407"/>
              </a:lnTo>
              <a:lnTo>
                <a:pt x="381" y="397"/>
              </a:lnTo>
              <a:lnTo>
                <a:pt x="369" y="377"/>
              </a:lnTo>
              <a:lnTo>
                <a:pt x="367" y="347"/>
              </a:lnTo>
              <a:lnTo>
                <a:pt x="367" y="313"/>
              </a:lnTo>
              <a:lnTo>
                <a:pt x="388" y="314"/>
              </a:lnTo>
              <a:lnTo>
                <a:pt x="394" y="332"/>
              </a:lnTo>
              <a:lnTo>
                <a:pt x="406" y="341"/>
              </a:lnTo>
              <a:lnTo>
                <a:pt x="408" y="323"/>
              </a:lnTo>
              <a:lnTo>
                <a:pt x="413" y="309"/>
              </a:lnTo>
              <a:lnTo>
                <a:pt x="426" y="304"/>
              </a:lnTo>
              <a:lnTo>
                <a:pt x="406" y="275"/>
              </a:lnTo>
              <a:lnTo>
                <a:pt x="397" y="262"/>
              </a:lnTo>
              <a:lnTo>
                <a:pt x="397" y="225"/>
              </a:lnTo>
              <a:lnTo>
                <a:pt x="392" y="216"/>
              </a:lnTo>
              <a:lnTo>
                <a:pt x="387" y="212"/>
              </a:lnTo>
              <a:lnTo>
                <a:pt x="387" y="200"/>
              </a:lnTo>
              <a:lnTo>
                <a:pt x="388" y="191"/>
              </a:lnTo>
              <a:lnTo>
                <a:pt x="387" y="167"/>
              </a:lnTo>
              <a:lnTo>
                <a:pt x="385" y="158"/>
              </a:lnTo>
              <a:lnTo>
                <a:pt x="388" y="152"/>
              </a:lnTo>
              <a:lnTo>
                <a:pt x="388" y="147"/>
              </a:lnTo>
              <a:lnTo>
                <a:pt x="399" y="147"/>
              </a:lnTo>
              <a:lnTo>
                <a:pt x="406" y="140"/>
              </a:lnTo>
              <a:lnTo>
                <a:pt x="412" y="129"/>
              </a:lnTo>
              <a:lnTo>
                <a:pt x="415" y="115"/>
              </a:lnTo>
              <a:lnTo>
                <a:pt x="415" y="115"/>
              </a:lnTo>
              <a:lnTo>
                <a:pt x="415" y="110"/>
              </a:lnTo>
              <a:lnTo>
                <a:pt x="414" y="106"/>
              </a:lnTo>
              <a:lnTo>
                <a:pt x="411" y="101"/>
              </a:lnTo>
              <a:lnTo>
                <a:pt x="408" y="97"/>
              </a:lnTo>
              <a:lnTo>
                <a:pt x="399" y="86"/>
              </a:lnTo>
              <a:lnTo>
                <a:pt x="399" y="86"/>
              </a:lnTo>
              <a:lnTo>
                <a:pt x="396" y="84"/>
              </a:lnTo>
              <a:lnTo>
                <a:pt x="394" y="81"/>
              </a:lnTo>
              <a:lnTo>
                <a:pt x="388" y="74"/>
              </a:lnTo>
              <a:lnTo>
                <a:pt x="388" y="74"/>
              </a:lnTo>
              <a:lnTo>
                <a:pt x="387" y="71"/>
              </a:lnTo>
              <a:lnTo>
                <a:pt x="385" y="68"/>
              </a:lnTo>
              <a:lnTo>
                <a:pt x="380" y="66"/>
              </a:lnTo>
              <a:lnTo>
                <a:pt x="374" y="63"/>
              </a:lnTo>
              <a:lnTo>
                <a:pt x="374" y="63"/>
              </a:lnTo>
              <a:lnTo>
                <a:pt x="371" y="62"/>
              </a:lnTo>
              <a:lnTo>
                <a:pt x="369" y="60"/>
              </a:lnTo>
              <a:lnTo>
                <a:pt x="368" y="59"/>
              </a:lnTo>
              <a:lnTo>
                <a:pt x="369" y="58"/>
              </a:lnTo>
              <a:lnTo>
                <a:pt x="372" y="47"/>
              </a:lnTo>
              <a:lnTo>
                <a:pt x="372" y="47"/>
              </a:lnTo>
              <a:lnTo>
                <a:pt x="375" y="39"/>
              </a:lnTo>
              <a:lnTo>
                <a:pt x="379" y="31"/>
              </a:lnTo>
              <a:lnTo>
                <a:pt x="381" y="24"/>
              </a:lnTo>
              <a:lnTo>
                <a:pt x="379" y="18"/>
              </a:lnTo>
              <a:lnTo>
                <a:pt x="372" y="2"/>
              </a:lnTo>
              <a:lnTo>
                <a:pt x="365" y="0"/>
              </a:lnTo>
              <a:lnTo>
                <a:pt x="356" y="2"/>
              </a:lnTo>
              <a:lnTo>
                <a:pt x="351" y="4"/>
              </a:lnTo>
              <a:lnTo>
                <a:pt x="344" y="20"/>
              </a:lnTo>
              <a:lnTo>
                <a:pt x="337" y="27"/>
              </a:lnTo>
              <a:lnTo>
                <a:pt x="331" y="31"/>
              </a:lnTo>
              <a:lnTo>
                <a:pt x="323" y="38"/>
              </a:lnTo>
              <a:lnTo>
                <a:pt x="312" y="43"/>
              </a:lnTo>
              <a:lnTo>
                <a:pt x="303" y="49"/>
              </a:lnTo>
              <a:lnTo>
                <a:pt x="300" y="49"/>
              </a:lnTo>
              <a:lnTo>
                <a:pt x="296" y="50"/>
              </a:lnTo>
              <a:lnTo>
                <a:pt x="298" y="58"/>
              </a:lnTo>
              <a:lnTo>
                <a:pt x="300" y="63"/>
              </a:lnTo>
              <a:lnTo>
                <a:pt x="305" y="63"/>
              </a:lnTo>
              <a:lnTo>
                <a:pt x="312" y="70"/>
              </a:lnTo>
              <a:lnTo>
                <a:pt x="312" y="81"/>
              </a:lnTo>
              <a:lnTo>
                <a:pt x="309" y="88"/>
              </a:lnTo>
              <a:lnTo>
                <a:pt x="303" y="93"/>
              </a:lnTo>
              <a:lnTo>
                <a:pt x="302" y="102"/>
              </a:lnTo>
              <a:lnTo>
                <a:pt x="300" y="100"/>
              </a:lnTo>
              <a:lnTo>
                <a:pt x="294" y="102"/>
              </a:lnTo>
              <a:lnTo>
                <a:pt x="285" y="104"/>
              </a:lnTo>
              <a:lnTo>
                <a:pt x="282" y="113"/>
              </a:lnTo>
              <a:lnTo>
                <a:pt x="278" y="118"/>
              </a:lnTo>
              <a:lnTo>
                <a:pt x="273" y="126"/>
              </a:lnTo>
              <a:lnTo>
                <a:pt x="266" y="129"/>
              </a:lnTo>
              <a:lnTo>
                <a:pt x="266" y="129"/>
              </a:lnTo>
              <a:lnTo>
                <a:pt x="263" y="129"/>
              </a:lnTo>
              <a:lnTo>
                <a:pt x="261" y="131"/>
              </a:lnTo>
              <a:lnTo>
                <a:pt x="259" y="133"/>
              </a:lnTo>
              <a:lnTo>
                <a:pt x="257" y="136"/>
              </a:lnTo>
              <a:lnTo>
                <a:pt x="246" y="142"/>
              </a:lnTo>
              <a:lnTo>
                <a:pt x="248" y="163"/>
              </a:lnTo>
              <a:lnTo>
                <a:pt x="251" y="200"/>
              </a:lnTo>
              <a:lnTo>
                <a:pt x="251" y="218"/>
              </a:lnTo>
              <a:lnTo>
                <a:pt x="235" y="223"/>
              </a:lnTo>
              <a:lnTo>
                <a:pt x="226" y="241"/>
              </a:lnTo>
              <a:lnTo>
                <a:pt x="207" y="245"/>
              </a:lnTo>
              <a:lnTo>
                <a:pt x="207" y="245"/>
              </a:lnTo>
              <a:lnTo>
                <a:pt x="202" y="243"/>
              </a:lnTo>
              <a:lnTo>
                <a:pt x="199" y="240"/>
              </a:lnTo>
              <a:lnTo>
                <a:pt x="196" y="236"/>
              </a:lnTo>
              <a:lnTo>
                <a:pt x="194" y="232"/>
              </a:lnTo>
              <a:lnTo>
                <a:pt x="194" y="232"/>
              </a:lnTo>
              <a:lnTo>
                <a:pt x="194" y="230"/>
              </a:lnTo>
              <a:lnTo>
                <a:pt x="193" y="229"/>
              </a:lnTo>
              <a:lnTo>
                <a:pt x="191" y="228"/>
              </a:lnTo>
              <a:lnTo>
                <a:pt x="189" y="228"/>
              </a:lnTo>
              <a:lnTo>
                <a:pt x="181" y="229"/>
              </a:lnTo>
              <a:lnTo>
                <a:pt x="171" y="232"/>
              </a:lnTo>
              <a:lnTo>
                <a:pt x="155" y="237"/>
              </a:lnTo>
              <a:lnTo>
                <a:pt x="132" y="236"/>
              </a:lnTo>
              <a:lnTo>
                <a:pt x="125" y="241"/>
              </a:lnTo>
              <a:lnTo>
                <a:pt x="114" y="243"/>
              </a:lnTo>
              <a:lnTo>
                <a:pt x="106" y="236"/>
              </a:lnTo>
              <a:lnTo>
                <a:pt x="99" y="245"/>
              </a:lnTo>
              <a:lnTo>
                <a:pt x="99" y="245"/>
              </a:lnTo>
              <a:lnTo>
                <a:pt x="99" y="247"/>
              </a:lnTo>
              <a:lnTo>
                <a:pt x="98" y="248"/>
              </a:lnTo>
              <a:lnTo>
                <a:pt x="98" y="248"/>
              </a:lnTo>
              <a:lnTo>
                <a:pt x="97" y="250"/>
              </a:lnTo>
              <a:lnTo>
                <a:pt x="96" y="251"/>
              </a:lnTo>
              <a:lnTo>
                <a:pt x="96" y="254"/>
              </a:lnTo>
              <a:lnTo>
                <a:pt x="97" y="257"/>
              </a:lnTo>
              <a:lnTo>
                <a:pt x="102" y="268"/>
              </a:lnTo>
              <a:lnTo>
                <a:pt x="110" y="273"/>
              </a:lnTo>
              <a:lnTo>
                <a:pt x="110" y="273"/>
              </a:lnTo>
              <a:lnTo>
                <a:pt x="112" y="276"/>
              </a:lnTo>
              <a:lnTo>
                <a:pt x="113" y="277"/>
              </a:lnTo>
              <a:lnTo>
                <a:pt x="113" y="278"/>
              </a:lnTo>
              <a:lnTo>
                <a:pt x="112" y="279"/>
              </a:lnTo>
              <a:lnTo>
                <a:pt x="100" y="282"/>
              </a:lnTo>
              <a:lnTo>
                <a:pt x="98" y="296"/>
              </a:lnTo>
              <a:lnTo>
                <a:pt x="95" y="314"/>
              </a:lnTo>
              <a:lnTo>
                <a:pt x="95" y="314"/>
              </a:lnTo>
              <a:lnTo>
                <a:pt x="93" y="318"/>
              </a:lnTo>
              <a:lnTo>
                <a:pt x="91" y="319"/>
              </a:lnTo>
              <a:lnTo>
                <a:pt x="88" y="319"/>
              </a:lnTo>
              <a:lnTo>
                <a:pt x="84" y="316"/>
              </a:lnTo>
              <a:lnTo>
                <a:pt x="57" y="316"/>
              </a:lnTo>
              <a:lnTo>
                <a:pt x="57" y="332"/>
              </a:lnTo>
              <a:lnTo>
                <a:pt x="47" y="345"/>
              </a:lnTo>
              <a:lnTo>
                <a:pt x="0" y="345"/>
              </a:lnTo>
              <a:lnTo>
                <a:pt x="0" y="357"/>
              </a:lnTo>
              <a:lnTo>
                <a:pt x="4" y="372"/>
              </a:lnTo>
              <a:lnTo>
                <a:pt x="11" y="380"/>
              </a:lnTo>
              <a:lnTo>
                <a:pt x="11" y="380"/>
              </a:lnTo>
              <a:lnTo>
                <a:pt x="15" y="385"/>
              </a:lnTo>
              <a:lnTo>
                <a:pt x="18" y="389"/>
              </a:lnTo>
              <a:lnTo>
                <a:pt x="20" y="393"/>
              </a:lnTo>
              <a:lnTo>
                <a:pt x="22" y="398"/>
              </a:lnTo>
              <a:lnTo>
                <a:pt x="22" y="417"/>
              </a:lnTo>
              <a:lnTo>
                <a:pt x="47" y="423"/>
              </a:lnTo>
              <a:lnTo>
                <a:pt x="64" y="424"/>
              </a:lnTo>
              <a:lnTo>
                <a:pt x="56" y="432"/>
              </a:lnTo>
              <a:lnTo>
                <a:pt x="56" y="432"/>
              </a:lnTo>
              <a:lnTo>
                <a:pt x="60" y="439"/>
              </a:lnTo>
              <a:lnTo>
                <a:pt x="64" y="444"/>
              </a:lnTo>
              <a:lnTo>
                <a:pt x="68" y="447"/>
              </a:lnTo>
              <a:lnTo>
                <a:pt x="72" y="449"/>
              </a:lnTo>
              <a:lnTo>
                <a:pt x="72" y="449"/>
              </a:lnTo>
              <a:lnTo>
                <a:pt x="73" y="450"/>
              </a:lnTo>
              <a:lnTo>
                <a:pt x="75" y="451"/>
              </a:lnTo>
              <a:lnTo>
                <a:pt x="76" y="453"/>
              </a:lnTo>
              <a:lnTo>
                <a:pt x="77" y="456"/>
              </a:lnTo>
              <a:lnTo>
                <a:pt x="78" y="464"/>
              </a:lnTo>
              <a:lnTo>
                <a:pt x="77" y="474"/>
              </a:lnTo>
              <a:lnTo>
                <a:pt x="68" y="483"/>
              </a:lnTo>
              <a:lnTo>
                <a:pt x="57" y="482"/>
              </a:lnTo>
              <a:lnTo>
                <a:pt x="47" y="492"/>
              </a:lnTo>
              <a:lnTo>
                <a:pt x="47" y="508"/>
              </a:lnTo>
              <a:lnTo>
                <a:pt x="32" y="519"/>
              </a:lnTo>
              <a:lnTo>
                <a:pt x="34" y="568"/>
              </a:lnTo>
              <a:lnTo>
                <a:pt x="47" y="568"/>
              </a:lnTo>
              <a:lnTo>
                <a:pt x="50" y="584"/>
              </a:lnTo>
              <a:lnTo>
                <a:pt x="57" y="593"/>
              </a:lnTo>
              <a:lnTo>
                <a:pt x="73" y="596"/>
              </a:lnTo>
              <a:lnTo>
                <a:pt x="73" y="596"/>
              </a:lnTo>
              <a:lnTo>
                <a:pt x="78" y="598"/>
              </a:lnTo>
              <a:lnTo>
                <a:pt x="81" y="602"/>
              </a:lnTo>
              <a:lnTo>
                <a:pt x="83" y="608"/>
              </a:lnTo>
              <a:lnTo>
                <a:pt x="84" y="616"/>
              </a:lnTo>
              <a:lnTo>
                <a:pt x="108" y="619"/>
              </a:lnTo>
              <a:lnTo>
                <a:pt x="137" y="631"/>
              </a:lnTo>
              <a:lnTo>
                <a:pt x="173" y="633"/>
              </a:lnTo>
              <a:lnTo>
                <a:pt x="176" y="619"/>
              </a:lnTo>
              <a:lnTo>
                <a:pt x="192" y="619"/>
              </a:lnTo>
              <a:lnTo>
                <a:pt x="192" y="619"/>
              </a:lnTo>
              <a:lnTo>
                <a:pt x="194" y="620"/>
              </a:lnTo>
              <a:lnTo>
                <a:pt x="195" y="620"/>
              </a:lnTo>
              <a:lnTo>
                <a:pt x="196" y="622"/>
              </a:lnTo>
              <a:lnTo>
                <a:pt x="196" y="623"/>
              </a:lnTo>
              <a:lnTo>
                <a:pt x="195" y="629"/>
              </a:lnTo>
              <a:lnTo>
                <a:pt x="192" y="635"/>
              </a:lnTo>
              <a:lnTo>
                <a:pt x="192" y="644"/>
              </a:lnTo>
              <a:lnTo>
                <a:pt x="205" y="644"/>
              </a:lnTo>
              <a:lnTo>
                <a:pt x="223" y="638"/>
              </a:lnTo>
              <a:lnTo>
                <a:pt x="237" y="644"/>
              </a:lnTo>
              <a:lnTo>
                <a:pt x="244" y="635"/>
              </a:lnTo>
              <a:lnTo>
                <a:pt x="248" y="629"/>
              </a:lnTo>
              <a:lnTo>
                <a:pt x="259" y="633"/>
              </a:lnTo>
              <a:lnTo>
                <a:pt x="266" y="623"/>
              </a:lnTo>
              <a:lnTo>
                <a:pt x="251" y="616"/>
              </a:lnTo>
              <a:lnTo>
                <a:pt x="259" y="598"/>
              </a:lnTo>
              <a:lnTo>
                <a:pt x="264" y="575"/>
              </a:lnTo>
              <a:lnTo>
                <a:pt x="280" y="569"/>
              </a:lnTo>
              <a:lnTo>
                <a:pt x="294" y="544"/>
              </a:lnTo>
              <a:lnTo>
                <a:pt x="298" y="530"/>
              </a:lnTo>
              <a:lnTo>
                <a:pt x="312" y="546"/>
              </a:lnTo>
              <a:lnTo>
                <a:pt x="345" y="541"/>
              </a:lnTo>
              <a:lnTo>
                <a:pt x="371" y="528"/>
              </a:lnTo>
              <a:lnTo>
                <a:pt x="388" y="526"/>
              </a:lnTo>
              <a:lnTo>
                <a:pt x="396" y="541"/>
              </a:lnTo>
              <a:lnTo>
                <a:pt x="417" y="516"/>
              </a:lnTo>
              <a:lnTo>
                <a:pt x="433" y="503"/>
              </a:lnTo>
              <a:lnTo>
                <a:pt x="447" y="510"/>
              </a:lnTo>
              <a:lnTo>
                <a:pt x="449" y="535"/>
              </a:lnTo>
              <a:lnTo>
                <a:pt x="464" y="537"/>
              </a:lnTo>
              <a:lnTo>
                <a:pt x="464" y="537"/>
              </a:lnTo>
              <a:lnTo>
                <a:pt x="467" y="537"/>
              </a:lnTo>
              <a:lnTo>
                <a:pt x="470" y="536"/>
              </a:lnTo>
              <a:lnTo>
                <a:pt x="476" y="534"/>
              </a:lnTo>
              <a:lnTo>
                <a:pt x="474" y="507"/>
              </a:lnTo>
              <a:lnTo>
                <a:pt x="485" y="498"/>
              </a:lnTo>
              <a:close/>
            </a:path>
          </a:pathLst>
        </a:custGeom>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3</xdr:col>
      <xdr:colOff>14690</xdr:colOff>
      <xdr:row>7</xdr:row>
      <xdr:rowOff>31751</xdr:rowOff>
    </xdr:from>
    <xdr:to>
      <xdr:col>3</xdr:col>
      <xdr:colOff>391907</xdr:colOff>
      <xdr:row>8</xdr:row>
      <xdr:rowOff>66758</xdr:rowOff>
    </xdr:to>
    <xdr:sp macro="" textlink="">
      <xdr:nvSpPr>
        <xdr:cNvPr id="24" name="Freeform 77">
          <a:extLst>
            <a:ext uri="{FF2B5EF4-FFF2-40B4-BE49-F238E27FC236}">
              <a16:creationId xmlns:a16="http://schemas.microsoft.com/office/drawing/2014/main" id="{2F834326-38A9-434E-8DAF-7865C6F95F1E}"/>
            </a:ext>
          </a:extLst>
        </xdr:cNvPr>
        <xdr:cNvSpPr>
          <a:spLocks/>
        </xdr:cNvSpPr>
      </xdr:nvSpPr>
      <xdr:spPr bwMode="auto">
        <a:xfrm>
          <a:off x="1843490" y="1320801"/>
          <a:ext cx="377217" cy="219157"/>
        </a:xfrm>
        <a:custGeom>
          <a:avLst/>
          <a:gdLst/>
          <a:ahLst/>
          <a:cxnLst>
            <a:cxn ang="0">
              <a:pos x="72" y="115"/>
            </a:cxn>
            <a:cxn ang="0">
              <a:pos x="102" y="111"/>
            </a:cxn>
            <a:cxn ang="0">
              <a:pos x="118" y="106"/>
            </a:cxn>
            <a:cxn ang="0">
              <a:pos x="136" y="102"/>
            </a:cxn>
            <a:cxn ang="0">
              <a:pos x="140" y="103"/>
            </a:cxn>
            <a:cxn ang="0">
              <a:pos x="141" y="106"/>
            </a:cxn>
            <a:cxn ang="0">
              <a:pos x="143" y="110"/>
            </a:cxn>
            <a:cxn ang="0">
              <a:pos x="149" y="117"/>
            </a:cxn>
            <a:cxn ang="0">
              <a:pos x="173" y="115"/>
            </a:cxn>
            <a:cxn ang="0">
              <a:pos x="198" y="92"/>
            </a:cxn>
            <a:cxn ang="0">
              <a:pos x="195" y="37"/>
            </a:cxn>
            <a:cxn ang="0">
              <a:pos x="181" y="16"/>
            </a:cxn>
            <a:cxn ang="0">
              <a:pos x="177" y="16"/>
            </a:cxn>
            <a:cxn ang="0">
              <a:pos x="174" y="14"/>
            </a:cxn>
            <a:cxn ang="0">
              <a:pos x="168" y="3"/>
            </a:cxn>
            <a:cxn ang="0">
              <a:pos x="138" y="0"/>
            </a:cxn>
            <a:cxn ang="0">
              <a:pos x="125" y="5"/>
            </a:cxn>
            <a:cxn ang="0">
              <a:pos x="88" y="10"/>
            </a:cxn>
            <a:cxn ang="0">
              <a:pos x="80" y="19"/>
            </a:cxn>
            <a:cxn ang="0">
              <a:pos x="78" y="23"/>
            </a:cxn>
            <a:cxn ang="0">
              <a:pos x="75" y="23"/>
            </a:cxn>
            <a:cxn ang="0">
              <a:pos x="57" y="21"/>
            </a:cxn>
            <a:cxn ang="0">
              <a:pos x="55" y="8"/>
            </a:cxn>
            <a:cxn ang="0">
              <a:pos x="53" y="3"/>
            </a:cxn>
            <a:cxn ang="0">
              <a:pos x="47" y="3"/>
            </a:cxn>
            <a:cxn ang="0">
              <a:pos x="17" y="26"/>
            </a:cxn>
            <a:cxn ang="0">
              <a:pos x="3" y="32"/>
            </a:cxn>
            <a:cxn ang="0">
              <a:pos x="3" y="41"/>
            </a:cxn>
            <a:cxn ang="0">
              <a:pos x="0" y="48"/>
            </a:cxn>
            <a:cxn ang="0">
              <a:pos x="3" y="60"/>
            </a:cxn>
            <a:cxn ang="0">
              <a:pos x="8" y="76"/>
            </a:cxn>
            <a:cxn ang="0">
              <a:pos x="8" y="78"/>
            </a:cxn>
            <a:cxn ang="0">
              <a:pos x="10" y="80"/>
            </a:cxn>
            <a:cxn ang="0">
              <a:pos x="24" y="79"/>
            </a:cxn>
            <a:cxn ang="0">
              <a:pos x="28" y="81"/>
            </a:cxn>
            <a:cxn ang="0">
              <a:pos x="29" y="83"/>
            </a:cxn>
            <a:cxn ang="0">
              <a:pos x="25" y="86"/>
            </a:cxn>
            <a:cxn ang="0">
              <a:pos x="24" y="90"/>
            </a:cxn>
            <a:cxn ang="0">
              <a:pos x="24" y="96"/>
            </a:cxn>
            <a:cxn ang="0">
              <a:pos x="28" y="108"/>
            </a:cxn>
            <a:cxn ang="0">
              <a:pos x="30" y="112"/>
            </a:cxn>
            <a:cxn ang="0">
              <a:pos x="33" y="111"/>
            </a:cxn>
            <a:cxn ang="0">
              <a:pos x="44" y="115"/>
            </a:cxn>
            <a:cxn ang="0">
              <a:pos x="46" y="119"/>
            </a:cxn>
            <a:cxn ang="0">
              <a:pos x="61" y="117"/>
            </a:cxn>
          </a:cxnLst>
          <a:rect l="0" t="0" r="r" b="b"/>
          <a:pathLst>
            <a:path w="198" h="119">
              <a:moveTo>
                <a:pt x="61" y="117"/>
              </a:moveTo>
              <a:lnTo>
                <a:pt x="72" y="115"/>
              </a:lnTo>
              <a:lnTo>
                <a:pt x="79" y="110"/>
              </a:lnTo>
              <a:lnTo>
                <a:pt x="102" y="111"/>
              </a:lnTo>
              <a:lnTo>
                <a:pt x="118" y="106"/>
              </a:lnTo>
              <a:lnTo>
                <a:pt x="118" y="106"/>
              </a:lnTo>
              <a:lnTo>
                <a:pt x="128" y="103"/>
              </a:lnTo>
              <a:lnTo>
                <a:pt x="136" y="102"/>
              </a:lnTo>
              <a:lnTo>
                <a:pt x="138" y="102"/>
              </a:lnTo>
              <a:lnTo>
                <a:pt x="140" y="103"/>
              </a:lnTo>
              <a:lnTo>
                <a:pt x="141" y="104"/>
              </a:lnTo>
              <a:lnTo>
                <a:pt x="141" y="106"/>
              </a:lnTo>
              <a:lnTo>
                <a:pt x="141" y="106"/>
              </a:lnTo>
              <a:lnTo>
                <a:pt x="143" y="110"/>
              </a:lnTo>
              <a:lnTo>
                <a:pt x="146" y="114"/>
              </a:lnTo>
              <a:lnTo>
                <a:pt x="149" y="117"/>
              </a:lnTo>
              <a:lnTo>
                <a:pt x="154" y="119"/>
              </a:lnTo>
              <a:lnTo>
                <a:pt x="173" y="115"/>
              </a:lnTo>
              <a:lnTo>
                <a:pt x="182" y="97"/>
              </a:lnTo>
              <a:lnTo>
                <a:pt x="198" y="92"/>
              </a:lnTo>
              <a:lnTo>
                <a:pt x="198" y="74"/>
              </a:lnTo>
              <a:lnTo>
                <a:pt x="195" y="37"/>
              </a:lnTo>
              <a:lnTo>
                <a:pt x="193" y="16"/>
              </a:lnTo>
              <a:lnTo>
                <a:pt x="181" y="16"/>
              </a:lnTo>
              <a:lnTo>
                <a:pt x="181" y="16"/>
              </a:lnTo>
              <a:lnTo>
                <a:pt x="177" y="16"/>
              </a:lnTo>
              <a:lnTo>
                <a:pt x="175" y="16"/>
              </a:lnTo>
              <a:lnTo>
                <a:pt x="174" y="14"/>
              </a:lnTo>
              <a:lnTo>
                <a:pt x="173" y="12"/>
              </a:lnTo>
              <a:lnTo>
                <a:pt x="168" y="3"/>
              </a:lnTo>
              <a:lnTo>
                <a:pt x="161" y="0"/>
              </a:lnTo>
              <a:lnTo>
                <a:pt x="138" y="0"/>
              </a:lnTo>
              <a:lnTo>
                <a:pt x="131" y="3"/>
              </a:lnTo>
              <a:lnTo>
                <a:pt x="125" y="5"/>
              </a:lnTo>
              <a:lnTo>
                <a:pt x="105" y="5"/>
              </a:lnTo>
              <a:lnTo>
                <a:pt x="88" y="10"/>
              </a:lnTo>
              <a:lnTo>
                <a:pt x="79" y="14"/>
              </a:lnTo>
              <a:lnTo>
                <a:pt x="80" y="19"/>
              </a:lnTo>
              <a:lnTo>
                <a:pt x="80" y="19"/>
              </a:lnTo>
              <a:lnTo>
                <a:pt x="78" y="23"/>
              </a:lnTo>
              <a:lnTo>
                <a:pt x="76" y="23"/>
              </a:lnTo>
              <a:lnTo>
                <a:pt x="75" y="23"/>
              </a:lnTo>
              <a:lnTo>
                <a:pt x="64" y="23"/>
              </a:lnTo>
              <a:lnTo>
                <a:pt x="57" y="21"/>
              </a:lnTo>
              <a:lnTo>
                <a:pt x="55" y="8"/>
              </a:lnTo>
              <a:lnTo>
                <a:pt x="55" y="8"/>
              </a:lnTo>
              <a:lnTo>
                <a:pt x="55" y="5"/>
              </a:lnTo>
              <a:lnTo>
                <a:pt x="53" y="3"/>
              </a:lnTo>
              <a:lnTo>
                <a:pt x="51" y="2"/>
              </a:lnTo>
              <a:lnTo>
                <a:pt x="47" y="3"/>
              </a:lnTo>
              <a:lnTo>
                <a:pt x="26" y="16"/>
              </a:lnTo>
              <a:lnTo>
                <a:pt x="17" y="26"/>
              </a:lnTo>
              <a:lnTo>
                <a:pt x="8" y="30"/>
              </a:lnTo>
              <a:lnTo>
                <a:pt x="3" y="32"/>
              </a:lnTo>
              <a:lnTo>
                <a:pt x="3" y="41"/>
              </a:lnTo>
              <a:lnTo>
                <a:pt x="3" y="41"/>
              </a:lnTo>
              <a:lnTo>
                <a:pt x="0" y="46"/>
              </a:lnTo>
              <a:lnTo>
                <a:pt x="0" y="48"/>
              </a:lnTo>
              <a:lnTo>
                <a:pt x="1" y="50"/>
              </a:lnTo>
              <a:lnTo>
                <a:pt x="3" y="60"/>
              </a:lnTo>
              <a:lnTo>
                <a:pt x="6" y="68"/>
              </a:lnTo>
              <a:lnTo>
                <a:pt x="8" y="76"/>
              </a:lnTo>
              <a:lnTo>
                <a:pt x="8" y="76"/>
              </a:lnTo>
              <a:lnTo>
                <a:pt x="8" y="78"/>
              </a:lnTo>
              <a:lnTo>
                <a:pt x="9" y="79"/>
              </a:lnTo>
              <a:lnTo>
                <a:pt x="10" y="80"/>
              </a:lnTo>
              <a:lnTo>
                <a:pt x="11" y="79"/>
              </a:lnTo>
              <a:lnTo>
                <a:pt x="24" y="79"/>
              </a:lnTo>
              <a:lnTo>
                <a:pt x="24" y="79"/>
              </a:lnTo>
              <a:lnTo>
                <a:pt x="28" y="81"/>
              </a:lnTo>
              <a:lnTo>
                <a:pt x="29" y="82"/>
              </a:lnTo>
              <a:lnTo>
                <a:pt x="29" y="83"/>
              </a:lnTo>
              <a:lnTo>
                <a:pt x="29" y="83"/>
              </a:lnTo>
              <a:lnTo>
                <a:pt x="25" y="86"/>
              </a:lnTo>
              <a:lnTo>
                <a:pt x="24" y="88"/>
              </a:lnTo>
              <a:lnTo>
                <a:pt x="24" y="90"/>
              </a:lnTo>
              <a:lnTo>
                <a:pt x="24" y="90"/>
              </a:lnTo>
              <a:lnTo>
                <a:pt x="24" y="96"/>
              </a:lnTo>
              <a:lnTo>
                <a:pt x="25" y="101"/>
              </a:lnTo>
              <a:lnTo>
                <a:pt x="28" y="108"/>
              </a:lnTo>
              <a:lnTo>
                <a:pt x="28" y="108"/>
              </a:lnTo>
              <a:lnTo>
                <a:pt x="30" y="112"/>
              </a:lnTo>
              <a:lnTo>
                <a:pt x="32" y="112"/>
              </a:lnTo>
              <a:lnTo>
                <a:pt x="33" y="111"/>
              </a:lnTo>
              <a:lnTo>
                <a:pt x="44" y="115"/>
              </a:lnTo>
              <a:lnTo>
                <a:pt x="44" y="115"/>
              </a:lnTo>
              <a:lnTo>
                <a:pt x="45" y="117"/>
              </a:lnTo>
              <a:lnTo>
                <a:pt x="46" y="119"/>
              </a:lnTo>
              <a:lnTo>
                <a:pt x="53" y="110"/>
              </a:lnTo>
              <a:lnTo>
                <a:pt x="61" y="117"/>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6</xdr:col>
      <xdr:colOff>211578</xdr:colOff>
      <xdr:row>5</xdr:row>
      <xdr:rowOff>136699</xdr:rowOff>
    </xdr:from>
    <xdr:to>
      <xdr:col>7</xdr:col>
      <xdr:colOff>197486</xdr:colOff>
      <xdr:row>8</xdr:row>
      <xdr:rowOff>132855</xdr:rowOff>
    </xdr:to>
    <xdr:sp macro="" textlink="">
      <xdr:nvSpPr>
        <xdr:cNvPr id="25" name="Freeform 78">
          <a:extLst>
            <a:ext uri="{FF2B5EF4-FFF2-40B4-BE49-F238E27FC236}">
              <a16:creationId xmlns:a16="http://schemas.microsoft.com/office/drawing/2014/main" id="{6C853941-3C73-4C2C-BD15-1C9541F18CDC}"/>
            </a:ext>
          </a:extLst>
        </xdr:cNvPr>
        <xdr:cNvSpPr>
          <a:spLocks/>
        </xdr:cNvSpPr>
      </xdr:nvSpPr>
      <xdr:spPr bwMode="auto">
        <a:xfrm>
          <a:off x="3869178" y="1057449"/>
          <a:ext cx="595508" cy="548606"/>
        </a:xfrm>
        <a:custGeom>
          <a:avLst/>
          <a:gdLst/>
          <a:ahLst/>
          <a:cxnLst>
            <a:cxn ang="0">
              <a:pos x="49" y="49"/>
            </a:cxn>
            <a:cxn ang="0">
              <a:pos x="16" y="93"/>
            </a:cxn>
            <a:cxn ang="0">
              <a:pos x="15" y="161"/>
            </a:cxn>
            <a:cxn ang="0">
              <a:pos x="16" y="192"/>
            </a:cxn>
            <a:cxn ang="0">
              <a:pos x="63" y="221"/>
            </a:cxn>
            <a:cxn ang="0">
              <a:pos x="121" y="234"/>
            </a:cxn>
            <a:cxn ang="0">
              <a:pos x="152" y="271"/>
            </a:cxn>
            <a:cxn ang="0">
              <a:pos x="152" y="259"/>
            </a:cxn>
            <a:cxn ang="0">
              <a:pos x="155" y="238"/>
            </a:cxn>
            <a:cxn ang="0">
              <a:pos x="161" y="236"/>
            </a:cxn>
            <a:cxn ang="0">
              <a:pos x="187" y="243"/>
            </a:cxn>
            <a:cxn ang="0">
              <a:pos x="216" y="261"/>
            </a:cxn>
            <a:cxn ang="0">
              <a:pos x="228" y="248"/>
            </a:cxn>
            <a:cxn ang="0">
              <a:pos x="234" y="245"/>
            </a:cxn>
            <a:cxn ang="0">
              <a:pos x="236" y="239"/>
            </a:cxn>
            <a:cxn ang="0">
              <a:pos x="235" y="234"/>
            </a:cxn>
            <a:cxn ang="0">
              <a:pos x="238" y="231"/>
            </a:cxn>
            <a:cxn ang="0">
              <a:pos x="248" y="238"/>
            </a:cxn>
            <a:cxn ang="0">
              <a:pos x="250" y="239"/>
            </a:cxn>
            <a:cxn ang="0">
              <a:pos x="270" y="254"/>
            </a:cxn>
            <a:cxn ang="0">
              <a:pos x="275" y="291"/>
            </a:cxn>
            <a:cxn ang="0">
              <a:pos x="298" y="293"/>
            </a:cxn>
            <a:cxn ang="0">
              <a:pos x="308" y="271"/>
            </a:cxn>
            <a:cxn ang="0">
              <a:pos x="304" y="264"/>
            </a:cxn>
            <a:cxn ang="0">
              <a:pos x="295" y="261"/>
            </a:cxn>
            <a:cxn ang="0">
              <a:pos x="280" y="245"/>
            </a:cxn>
            <a:cxn ang="0">
              <a:pos x="262" y="227"/>
            </a:cxn>
            <a:cxn ang="0">
              <a:pos x="251" y="224"/>
            </a:cxn>
            <a:cxn ang="0">
              <a:pos x="245" y="212"/>
            </a:cxn>
            <a:cxn ang="0">
              <a:pos x="245" y="179"/>
            </a:cxn>
            <a:cxn ang="0">
              <a:pos x="234" y="184"/>
            </a:cxn>
            <a:cxn ang="0">
              <a:pos x="227" y="181"/>
            </a:cxn>
            <a:cxn ang="0">
              <a:pos x="224" y="176"/>
            </a:cxn>
            <a:cxn ang="0">
              <a:pos x="227" y="161"/>
            </a:cxn>
            <a:cxn ang="0">
              <a:pos x="241" y="160"/>
            </a:cxn>
            <a:cxn ang="0">
              <a:pos x="241" y="129"/>
            </a:cxn>
            <a:cxn ang="0">
              <a:pos x="236" y="122"/>
            </a:cxn>
            <a:cxn ang="0">
              <a:pos x="207" y="108"/>
            </a:cxn>
            <a:cxn ang="0">
              <a:pos x="209" y="90"/>
            </a:cxn>
            <a:cxn ang="0">
              <a:pos x="213" y="84"/>
            </a:cxn>
            <a:cxn ang="0">
              <a:pos x="230" y="79"/>
            </a:cxn>
            <a:cxn ang="0">
              <a:pos x="241" y="65"/>
            </a:cxn>
            <a:cxn ang="0">
              <a:pos x="253" y="51"/>
            </a:cxn>
            <a:cxn ang="0">
              <a:pos x="249" y="32"/>
            </a:cxn>
            <a:cxn ang="0">
              <a:pos x="241" y="29"/>
            </a:cxn>
            <a:cxn ang="0">
              <a:pos x="207" y="20"/>
            </a:cxn>
            <a:cxn ang="0">
              <a:pos x="197" y="19"/>
            </a:cxn>
            <a:cxn ang="0">
              <a:pos x="175" y="22"/>
            </a:cxn>
            <a:cxn ang="0">
              <a:pos x="152" y="9"/>
            </a:cxn>
            <a:cxn ang="0">
              <a:pos x="98" y="6"/>
            </a:cxn>
            <a:cxn ang="0">
              <a:pos x="63" y="8"/>
            </a:cxn>
          </a:cxnLst>
          <a:rect l="0" t="0" r="r" b="b"/>
          <a:pathLst>
            <a:path w="309" h="297">
              <a:moveTo>
                <a:pt x="58" y="25"/>
              </a:moveTo>
              <a:lnTo>
                <a:pt x="50" y="31"/>
              </a:lnTo>
              <a:lnTo>
                <a:pt x="49" y="49"/>
              </a:lnTo>
              <a:lnTo>
                <a:pt x="34" y="51"/>
              </a:lnTo>
              <a:lnTo>
                <a:pt x="18" y="67"/>
              </a:lnTo>
              <a:lnTo>
                <a:pt x="16" y="93"/>
              </a:lnTo>
              <a:lnTo>
                <a:pt x="2" y="110"/>
              </a:lnTo>
              <a:lnTo>
                <a:pt x="11" y="140"/>
              </a:lnTo>
              <a:lnTo>
                <a:pt x="15" y="161"/>
              </a:lnTo>
              <a:lnTo>
                <a:pt x="0" y="165"/>
              </a:lnTo>
              <a:lnTo>
                <a:pt x="6" y="185"/>
              </a:lnTo>
              <a:lnTo>
                <a:pt x="16" y="192"/>
              </a:lnTo>
              <a:lnTo>
                <a:pt x="31" y="190"/>
              </a:lnTo>
              <a:lnTo>
                <a:pt x="41" y="220"/>
              </a:lnTo>
              <a:lnTo>
                <a:pt x="63" y="221"/>
              </a:lnTo>
              <a:lnTo>
                <a:pt x="75" y="209"/>
              </a:lnTo>
              <a:lnTo>
                <a:pt x="116" y="207"/>
              </a:lnTo>
              <a:lnTo>
                <a:pt x="121" y="234"/>
              </a:lnTo>
              <a:lnTo>
                <a:pt x="137" y="263"/>
              </a:lnTo>
              <a:lnTo>
                <a:pt x="140" y="274"/>
              </a:lnTo>
              <a:lnTo>
                <a:pt x="152" y="271"/>
              </a:lnTo>
              <a:lnTo>
                <a:pt x="155" y="266"/>
              </a:lnTo>
              <a:lnTo>
                <a:pt x="152" y="259"/>
              </a:lnTo>
              <a:lnTo>
                <a:pt x="152" y="259"/>
              </a:lnTo>
              <a:lnTo>
                <a:pt x="153" y="251"/>
              </a:lnTo>
              <a:lnTo>
                <a:pt x="155" y="238"/>
              </a:lnTo>
              <a:lnTo>
                <a:pt x="155" y="238"/>
              </a:lnTo>
              <a:lnTo>
                <a:pt x="156" y="236"/>
              </a:lnTo>
              <a:lnTo>
                <a:pt x="157" y="236"/>
              </a:lnTo>
              <a:lnTo>
                <a:pt x="161" y="236"/>
              </a:lnTo>
              <a:lnTo>
                <a:pt x="167" y="238"/>
              </a:lnTo>
              <a:lnTo>
                <a:pt x="175" y="241"/>
              </a:lnTo>
              <a:lnTo>
                <a:pt x="187" y="243"/>
              </a:lnTo>
              <a:lnTo>
                <a:pt x="203" y="248"/>
              </a:lnTo>
              <a:lnTo>
                <a:pt x="216" y="261"/>
              </a:lnTo>
              <a:lnTo>
                <a:pt x="216" y="261"/>
              </a:lnTo>
              <a:lnTo>
                <a:pt x="220" y="255"/>
              </a:lnTo>
              <a:lnTo>
                <a:pt x="224" y="251"/>
              </a:lnTo>
              <a:lnTo>
                <a:pt x="228" y="248"/>
              </a:lnTo>
              <a:lnTo>
                <a:pt x="232" y="246"/>
              </a:lnTo>
              <a:lnTo>
                <a:pt x="232" y="246"/>
              </a:lnTo>
              <a:lnTo>
                <a:pt x="234" y="245"/>
              </a:lnTo>
              <a:lnTo>
                <a:pt x="236" y="244"/>
              </a:lnTo>
              <a:lnTo>
                <a:pt x="236" y="242"/>
              </a:lnTo>
              <a:lnTo>
                <a:pt x="236" y="239"/>
              </a:lnTo>
              <a:lnTo>
                <a:pt x="236" y="239"/>
              </a:lnTo>
              <a:lnTo>
                <a:pt x="234" y="235"/>
              </a:lnTo>
              <a:lnTo>
                <a:pt x="235" y="234"/>
              </a:lnTo>
              <a:lnTo>
                <a:pt x="236" y="232"/>
              </a:lnTo>
              <a:lnTo>
                <a:pt x="236" y="232"/>
              </a:lnTo>
              <a:lnTo>
                <a:pt x="238" y="231"/>
              </a:lnTo>
              <a:lnTo>
                <a:pt x="241" y="232"/>
              </a:lnTo>
              <a:lnTo>
                <a:pt x="244" y="234"/>
              </a:lnTo>
              <a:lnTo>
                <a:pt x="248" y="238"/>
              </a:lnTo>
              <a:lnTo>
                <a:pt x="248" y="238"/>
              </a:lnTo>
              <a:lnTo>
                <a:pt x="248" y="239"/>
              </a:lnTo>
              <a:lnTo>
                <a:pt x="250" y="239"/>
              </a:lnTo>
              <a:lnTo>
                <a:pt x="255" y="241"/>
              </a:lnTo>
              <a:lnTo>
                <a:pt x="264" y="248"/>
              </a:lnTo>
              <a:lnTo>
                <a:pt x="270" y="254"/>
              </a:lnTo>
              <a:lnTo>
                <a:pt x="273" y="275"/>
              </a:lnTo>
              <a:lnTo>
                <a:pt x="271" y="284"/>
              </a:lnTo>
              <a:lnTo>
                <a:pt x="275" y="291"/>
              </a:lnTo>
              <a:lnTo>
                <a:pt x="286" y="295"/>
              </a:lnTo>
              <a:lnTo>
                <a:pt x="293" y="297"/>
              </a:lnTo>
              <a:lnTo>
                <a:pt x="298" y="293"/>
              </a:lnTo>
              <a:lnTo>
                <a:pt x="305" y="284"/>
              </a:lnTo>
              <a:lnTo>
                <a:pt x="308" y="271"/>
              </a:lnTo>
              <a:lnTo>
                <a:pt x="308" y="271"/>
              </a:lnTo>
              <a:lnTo>
                <a:pt x="309" y="269"/>
              </a:lnTo>
              <a:lnTo>
                <a:pt x="308" y="266"/>
              </a:lnTo>
              <a:lnTo>
                <a:pt x="304" y="264"/>
              </a:lnTo>
              <a:lnTo>
                <a:pt x="298" y="263"/>
              </a:lnTo>
              <a:lnTo>
                <a:pt x="298" y="263"/>
              </a:lnTo>
              <a:lnTo>
                <a:pt x="295" y="261"/>
              </a:lnTo>
              <a:lnTo>
                <a:pt x="292" y="259"/>
              </a:lnTo>
              <a:lnTo>
                <a:pt x="289" y="254"/>
              </a:lnTo>
              <a:lnTo>
                <a:pt x="280" y="245"/>
              </a:lnTo>
              <a:lnTo>
                <a:pt x="275" y="239"/>
              </a:lnTo>
              <a:lnTo>
                <a:pt x="270" y="230"/>
              </a:lnTo>
              <a:lnTo>
                <a:pt x="262" y="227"/>
              </a:lnTo>
              <a:lnTo>
                <a:pt x="255" y="227"/>
              </a:lnTo>
              <a:lnTo>
                <a:pt x="255" y="227"/>
              </a:lnTo>
              <a:lnTo>
                <a:pt x="251" y="224"/>
              </a:lnTo>
              <a:lnTo>
                <a:pt x="247" y="220"/>
              </a:lnTo>
              <a:lnTo>
                <a:pt x="245" y="216"/>
              </a:lnTo>
              <a:lnTo>
                <a:pt x="245" y="212"/>
              </a:lnTo>
              <a:lnTo>
                <a:pt x="248" y="201"/>
              </a:lnTo>
              <a:lnTo>
                <a:pt x="248" y="188"/>
              </a:lnTo>
              <a:lnTo>
                <a:pt x="245" y="179"/>
              </a:lnTo>
              <a:lnTo>
                <a:pt x="245" y="179"/>
              </a:lnTo>
              <a:lnTo>
                <a:pt x="238" y="182"/>
              </a:lnTo>
              <a:lnTo>
                <a:pt x="234" y="184"/>
              </a:lnTo>
              <a:lnTo>
                <a:pt x="230" y="183"/>
              </a:lnTo>
              <a:lnTo>
                <a:pt x="227" y="181"/>
              </a:lnTo>
              <a:lnTo>
                <a:pt x="227" y="181"/>
              </a:lnTo>
              <a:lnTo>
                <a:pt x="225" y="180"/>
              </a:lnTo>
              <a:lnTo>
                <a:pt x="224" y="178"/>
              </a:lnTo>
              <a:lnTo>
                <a:pt x="224" y="176"/>
              </a:lnTo>
              <a:lnTo>
                <a:pt x="225" y="172"/>
              </a:lnTo>
              <a:lnTo>
                <a:pt x="227" y="161"/>
              </a:lnTo>
              <a:lnTo>
                <a:pt x="227" y="161"/>
              </a:lnTo>
              <a:lnTo>
                <a:pt x="228" y="159"/>
              </a:lnTo>
              <a:lnTo>
                <a:pt x="230" y="158"/>
              </a:lnTo>
              <a:lnTo>
                <a:pt x="241" y="160"/>
              </a:lnTo>
              <a:lnTo>
                <a:pt x="248" y="156"/>
              </a:lnTo>
              <a:lnTo>
                <a:pt x="248" y="149"/>
              </a:lnTo>
              <a:lnTo>
                <a:pt x="241" y="129"/>
              </a:lnTo>
              <a:lnTo>
                <a:pt x="241" y="129"/>
              </a:lnTo>
              <a:lnTo>
                <a:pt x="239" y="125"/>
              </a:lnTo>
              <a:lnTo>
                <a:pt x="236" y="122"/>
              </a:lnTo>
              <a:lnTo>
                <a:pt x="231" y="119"/>
              </a:lnTo>
              <a:lnTo>
                <a:pt x="225" y="117"/>
              </a:lnTo>
              <a:lnTo>
                <a:pt x="207" y="108"/>
              </a:lnTo>
              <a:lnTo>
                <a:pt x="205" y="101"/>
              </a:lnTo>
              <a:lnTo>
                <a:pt x="207" y="93"/>
              </a:lnTo>
              <a:lnTo>
                <a:pt x="209" y="90"/>
              </a:lnTo>
              <a:lnTo>
                <a:pt x="212" y="86"/>
              </a:lnTo>
              <a:lnTo>
                <a:pt x="212" y="86"/>
              </a:lnTo>
              <a:lnTo>
                <a:pt x="213" y="84"/>
              </a:lnTo>
              <a:lnTo>
                <a:pt x="217" y="82"/>
              </a:lnTo>
              <a:lnTo>
                <a:pt x="222" y="80"/>
              </a:lnTo>
              <a:lnTo>
                <a:pt x="230" y="79"/>
              </a:lnTo>
              <a:lnTo>
                <a:pt x="236" y="74"/>
              </a:lnTo>
              <a:lnTo>
                <a:pt x="236" y="68"/>
              </a:lnTo>
              <a:lnTo>
                <a:pt x="241" y="65"/>
              </a:lnTo>
              <a:lnTo>
                <a:pt x="248" y="61"/>
              </a:lnTo>
              <a:lnTo>
                <a:pt x="253" y="51"/>
              </a:lnTo>
              <a:lnTo>
                <a:pt x="253" y="51"/>
              </a:lnTo>
              <a:lnTo>
                <a:pt x="253" y="41"/>
              </a:lnTo>
              <a:lnTo>
                <a:pt x="251" y="34"/>
              </a:lnTo>
              <a:lnTo>
                <a:pt x="249" y="32"/>
              </a:lnTo>
              <a:lnTo>
                <a:pt x="247" y="30"/>
              </a:lnTo>
              <a:lnTo>
                <a:pt x="244" y="29"/>
              </a:lnTo>
              <a:lnTo>
                <a:pt x="241" y="29"/>
              </a:lnTo>
              <a:lnTo>
                <a:pt x="232" y="29"/>
              </a:lnTo>
              <a:lnTo>
                <a:pt x="216" y="20"/>
              </a:lnTo>
              <a:lnTo>
                <a:pt x="207" y="20"/>
              </a:lnTo>
              <a:lnTo>
                <a:pt x="207" y="20"/>
              </a:lnTo>
              <a:lnTo>
                <a:pt x="202" y="19"/>
              </a:lnTo>
              <a:lnTo>
                <a:pt x="197" y="19"/>
              </a:lnTo>
              <a:lnTo>
                <a:pt x="193" y="19"/>
              </a:lnTo>
              <a:lnTo>
                <a:pt x="189" y="20"/>
              </a:lnTo>
              <a:lnTo>
                <a:pt x="175" y="22"/>
              </a:lnTo>
              <a:lnTo>
                <a:pt x="168" y="22"/>
              </a:lnTo>
              <a:lnTo>
                <a:pt x="162" y="17"/>
              </a:lnTo>
              <a:lnTo>
                <a:pt x="152" y="9"/>
              </a:lnTo>
              <a:lnTo>
                <a:pt x="141" y="8"/>
              </a:lnTo>
              <a:lnTo>
                <a:pt x="112" y="8"/>
              </a:lnTo>
              <a:lnTo>
                <a:pt x="98" y="6"/>
              </a:lnTo>
              <a:lnTo>
                <a:pt x="100" y="0"/>
              </a:lnTo>
              <a:lnTo>
                <a:pt x="74" y="4"/>
              </a:lnTo>
              <a:lnTo>
                <a:pt x="63" y="8"/>
              </a:lnTo>
              <a:lnTo>
                <a:pt x="63" y="22"/>
              </a:lnTo>
              <a:lnTo>
                <a:pt x="58" y="25"/>
              </a:lnTo>
              <a:close/>
            </a:path>
          </a:pathLst>
        </a:custGeom>
        <a:solidFill>
          <a:srgbClr val="FFC000"/>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10</xdr:col>
      <xdr:colOff>587375</xdr:colOff>
      <xdr:row>5</xdr:row>
      <xdr:rowOff>58814</xdr:rowOff>
    </xdr:from>
    <xdr:to>
      <xdr:col>14</xdr:col>
      <xdr:colOff>460375</xdr:colOff>
      <xdr:row>16</xdr:row>
      <xdr:rowOff>167021</xdr:rowOff>
    </xdr:to>
    <xdr:grpSp>
      <xdr:nvGrpSpPr>
        <xdr:cNvPr id="26" name="Group 79">
          <a:extLst>
            <a:ext uri="{FF2B5EF4-FFF2-40B4-BE49-F238E27FC236}">
              <a16:creationId xmlns:a16="http://schemas.microsoft.com/office/drawing/2014/main" id="{B8B2A03E-4C47-43E9-95CD-C489EFC79BC3}"/>
            </a:ext>
          </a:extLst>
        </xdr:cNvPr>
        <xdr:cNvGrpSpPr>
          <a:grpSpLocks/>
        </xdr:cNvGrpSpPr>
      </xdr:nvGrpSpPr>
      <xdr:grpSpPr bwMode="auto">
        <a:xfrm>
          <a:off x="6673850" y="963689"/>
          <a:ext cx="2314575" cy="2095757"/>
          <a:chOff x="6659640" y="1042291"/>
          <a:chExt cx="1655593" cy="628352"/>
        </a:xfrm>
      </xdr:grpSpPr>
      <xdr:sp macro="" textlink="">
        <xdr:nvSpPr>
          <xdr:cNvPr id="27" name="Rectangle 104">
            <a:extLst>
              <a:ext uri="{FF2B5EF4-FFF2-40B4-BE49-F238E27FC236}">
                <a16:creationId xmlns:a16="http://schemas.microsoft.com/office/drawing/2014/main" id="{A0ADAD02-5AE9-4CCA-9A8A-2703D879B95D}"/>
              </a:ext>
            </a:extLst>
          </xdr:cNvPr>
          <xdr:cNvSpPr/>
        </xdr:nvSpPr>
        <xdr:spPr>
          <a:xfrm>
            <a:off x="6660232" y="1042291"/>
            <a:ext cx="85531" cy="121865"/>
          </a:xfrm>
          <a:prstGeom prst="rect">
            <a:avLst/>
          </a:pr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sp macro="" textlink="">
        <xdr:nvSpPr>
          <xdr:cNvPr id="28" name="Rectangle 105">
            <a:extLst>
              <a:ext uri="{FF2B5EF4-FFF2-40B4-BE49-F238E27FC236}">
                <a16:creationId xmlns:a16="http://schemas.microsoft.com/office/drawing/2014/main" id="{FAD0FC7F-EABD-415D-9C7A-4BBB7ED19097}"/>
              </a:ext>
            </a:extLst>
          </xdr:cNvPr>
          <xdr:cNvSpPr/>
        </xdr:nvSpPr>
        <xdr:spPr>
          <a:xfrm>
            <a:off x="6659640" y="1215816"/>
            <a:ext cx="85531" cy="111710"/>
          </a:xfrm>
          <a:prstGeom prst="rect">
            <a:avLst/>
          </a:prstGeom>
          <a:solidFill>
            <a:srgbClr val="FFC000"/>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sp macro="" textlink="">
        <xdr:nvSpPr>
          <xdr:cNvPr id="29" name="Rectangle 106">
            <a:extLst>
              <a:ext uri="{FF2B5EF4-FFF2-40B4-BE49-F238E27FC236}">
                <a16:creationId xmlns:a16="http://schemas.microsoft.com/office/drawing/2014/main" id="{8B9E523B-1F38-49A7-BC61-D9295E1C5C47}"/>
              </a:ext>
            </a:extLst>
          </xdr:cNvPr>
          <xdr:cNvSpPr/>
        </xdr:nvSpPr>
        <xdr:spPr>
          <a:xfrm>
            <a:off x="6671137" y="1388811"/>
            <a:ext cx="85531" cy="111710"/>
          </a:xfrm>
          <a:prstGeom prst="rect">
            <a:avLst/>
          </a:prstGeom>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sp macro="" textlink="">
        <xdr:nvSpPr>
          <xdr:cNvPr id="30" name="Rectangle 107">
            <a:extLst>
              <a:ext uri="{FF2B5EF4-FFF2-40B4-BE49-F238E27FC236}">
                <a16:creationId xmlns:a16="http://schemas.microsoft.com/office/drawing/2014/main" id="{0DBDFBE8-383E-43B3-BD30-B8097FD67A0A}"/>
              </a:ext>
            </a:extLst>
          </xdr:cNvPr>
          <xdr:cNvSpPr/>
        </xdr:nvSpPr>
        <xdr:spPr>
          <a:xfrm>
            <a:off x="6671137" y="1548778"/>
            <a:ext cx="85531" cy="121865"/>
          </a:xfrm>
          <a:prstGeom prst="rect">
            <a:avLst/>
          </a:prstGeom>
          <a:solidFill>
            <a:srgbClr val="A6A6A6"/>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sp macro="" textlink="">
        <xdr:nvSpPr>
          <xdr:cNvPr id="31" name="TextBox 29">
            <a:extLst>
              <a:ext uri="{FF2B5EF4-FFF2-40B4-BE49-F238E27FC236}">
                <a16:creationId xmlns:a16="http://schemas.microsoft.com/office/drawing/2014/main" id="{A9AEE7A0-81DD-4E0C-A2D7-4749B4D83840}"/>
              </a:ext>
            </a:extLst>
          </xdr:cNvPr>
          <xdr:cNvSpPr txBox="1"/>
        </xdr:nvSpPr>
        <xdr:spPr>
          <a:xfrm>
            <a:off x="6776865" y="1052680"/>
            <a:ext cx="1236306" cy="104110"/>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a:t>Alberghi e Ristoranti</a:t>
            </a:r>
          </a:p>
        </xdr:txBody>
      </xdr:sp>
      <xdr:sp macro="" textlink="">
        <xdr:nvSpPr>
          <xdr:cNvPr id="32" name="TextBox 30">
            <a:extLst>
              <a:ext uri="{FF2B5EF4-FFF2-40B4-BE49-F238E27FC236}">
                <a16:creationId xmlns:a16="http://schemas.microsoft.com/office/drawing/2014/main" id="{DE128605-7D58-453C-A063-93F6C87E1D62}"/>
              </a:ext>
            </a:extLst>
          </xdr:cNvPr>
          <xdr:cNvSpPr txBox="1"/>
        </xdr:nvSpPr>
        <xdr:spPr>
          <a:xfrm>
            <a:off x="6753871" y="1221992"/>
            <a:ext cx="1360715" cy="106805"/>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a:t>P.A., Istruzione e Sanità</a:t>
            </a:r>
          </a:p>
        </xdr:txBody>
      </xdr:sp>
      <xdr:sp macro="" textlink="">
        <xdr:nvSpPr>
          <xdr:cNvPr id="33" name="TextBox 31">
            <a:extLst>
              <a:ext uri="{FF2B5EF4-FFF2-40B4-BE49-F238E27FC236}">
                <a16:creationId xmlns:a16="http://schemas.microsoft.com/office/drawing/2014/main" id="{D824F808-CC4E-4A81-9F7E-759090CC73AB}"/>
              </a:ext>
            </a:extLst>
          </xdr:cNvPr>
          <xdr:cNvSpPr txBox="1"/>
        </xdr:nvSpPr>
        <xdr:spPr>
          <a:xfrm>
            <a:off x="6775682" y="1350869"/>
            <a:ext cx="1539551" cy="186147"/>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a:t>Trasporti, Comunicazioni, Attività finanziarie, etc</a:t>
            </a:r>
          </a:p>
        </xdr:txBody>
      </xdr:sp>
      <xdr:sp macro="" textlink="">
        <xdr:nvSpPr>
          <xdr:cNvPr id="34" name="TextBox 32">
            <a:extLst>
              <a:ext uri="{FF2B5EF4-FFF2-40B4-BE49-F238E27FC236}">
                <a16:creationId xmlns:a16="http://schemas.microsoft.com/office/drawing/2014/main" id="{A2CFFA4F-4060-4650-B765-2999CC018CA4}"/>
              </a:ext>
            </a:extLst>
          </xdr:cNvPr>
          <xdr:cNvSpPr txBox="1"/>
        </xdr:nvSpPr>
        <xdr:spPr>
          <a:xfrm>
            <a:off x="6809581" y="1560432"/>
            <a:ext cx="804324" cy="85220"/>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kern="1200">
                <a:solidFill>
                  <a:schemeClr val="tx1"/>
                </a:solidFill>
                <a:latin typeface="+mn-lt"/>
                <a:ea typeface="+mn-ea"/>
                <a:cs typeface="+mn-cs"/>
              </a:rPr>
              <a:t>Agricoltura</a:t>
            </a:r>
          </a:p>
        </xdr:txBody>
      </xdr:sp>
    </xdr:grpSp>
    <xdr:clientData/>
  </xdr:twoCellAnchor>
  <xdr:twoCellAnchor>
    <xdr:from>
      <xdr:col>0</xdr:col>
      <xdr:colOff>333375</xdr:colOff>
      <xdr:row>7</xdr:row>
      <xdr:rowOff>36785</xdr:rowOff>
    </xdr:from>
    <xdr:to>
      <xdr:col>1</xdr:col>
      <xdr:colOff>600571</xdr:colOff>
      <xdr:row>9</xdr:row>
      <xdr:rowOff>12650</xdr:rowOff>
    </xdr:to>
    <xdr:sp macro="" textlink="">
      <xdr:nvSpPr>
        <xdr:cNvPr id="35" name="Line Callout 1 80">
          <a:extLst>
            <a:ext uri="{FF2B5EF4-FFF2-40B4-BE49-F238E27FC236}">
              <a16:creationId xmlns:a16="http://schemas.microsoft.com/office/drawing/2014/main" id="{509FE819-929A-4199-85D5-F0CB7B74353F}"/>
            </a:ext>
          </a:extLst>
        </xdr:cNvPr>
        <xdr:cNvSpPr/>
      </xdr:nvSpPr>
      <xdr:spPr>
        <a:xfrm flipH="1">
          <a:off x="333375" y="1325835"/>
          <a:ext cx="876796" cy="344165"/>
        </a:xfrm>
        <a:prstGeom prst="borderCallout1">
          <a:avLst>
            <a:gd name="adj1" fmla="val 18750"/>
            <a:gd name="adj2" fmla="val -8333"/>
            <a:gd name="adj3" fmla="val 17999"/>
            <a:gd name="adj4" fmla="val -94935"/>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44,4% </a:t>
          </a:r>
        </a:p>
      </xdr:txBody>
    </xdr:sp>
    <xdr:clientData/>
  </xdr:twoCellAnchor>
  <xdr:twoCellAnchor>
    <xdr:from>
      <xdr:col>2</xdr:col>
      <xdr:colOff>311894</xdr:colOff>
      <xdr:row>13</xdr:row>
      <xdr:rowOff>111224</xdr:rowOff>
    </xdr:from>
    <xdr:to>
      <xdr:col>3</xdr:col>
      <xdr:colOff>572740</xdr:colOff>
      <xdr:row>15</xdr:row>
      <xdr:rowOff>90264</xdr:rowOff>
    </xdr:to>
    <xdr:sp macro="" textlink="">
      <xdr:nvSpPr>
        <xdr:cNvPr id="36" name="Line Callout 1 81">
          <a:extLst>
            <a:ext uri="{FF2B5EF4-FFF2-40B4-BE49-F238E27FC236}">
              <a16:creationId xmlns:a16="http://schemas.microsoft.com/office/drawing/2014/main" id="{684B31C5-12EE-4C39-B763-843146DC46C7}"/>
            </a:ext>
          </a:extLst>
        </xdr:cNvPr>
        <xdr:cNvSpPr/>
      </xdr:nvSpPr>
      <xdr:spPr>
        <a:xfrm flipH="1">
          <a:off x="1531094" y="2505174"/>
          <a:ext cx="870446" cy="347340"/>
        </a:xfrm>
        <a:prstGeom prst="borderCallout1">
          <a:avLst>
            <a:gd name="adj1" fmla="val 18750"/>
            <a:gd name="adj2" fmla="val -8333"/>
            <a:gd name="adj3" fmla="val -100128"/>
            <a:gd name="adj4" fmla="val 9656"/>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26,1% </a:t>
          </a:r>
        </a:p>
      </xdr:txBody>
    </xdr:sp>
    <xdr:clientData/>
  </xdr:twoCellAnchor>
  <xdr:twoCellAnchor>
    <xdr:from>
      <xdr:col>3</xdr:col>
      <xdr:colOff>246484</xdr:colOff>
      <xdr:row>2</xdr:row>
      <xdr:rowOff>101600</xdr:rowOff>
    </xdr:from>
    <xdr:to>
      <xdr:col>4</xdr:col>
      <xdr:colOff>546100</xdr:colOff>
      <xdr:row>5</xdr:row>
      <xdr:rowOff>76200</xdr:rowOff>
    </xdr:to>
    <xdr:sp macro="" textlink="">
      <xdr:nvSpPr>
        <xdr:cNvPr id="167" name="Line Callout 1 82">
          <a:extLst>
            <a:ext uri="{FF2B5EF4-FFF2-40B4-BE49-F238E27FC236}">
              <a16:creationId xmlns:a16="http://schemas.microsoft.com/office/drawing/2014/main" id="{BA81C23A-D340-40ED-8E9D-B1EF3ABAAA93}"/>
            </a:ext>
          </a:extLst>
        </xdr:cNvPr>
        <xdr:cNvSpPr/>
      </xdr:nvSpPr>
      <xdr:spPr>
        <a:xfrm flipH="1">
          <a:off x="2046709" y="473075"/>
          <a:ext cx="909216" cy="546100"/>
        </a:xfrm>
        <a:prstGeom prst="borderCallout1">
          <a:avLst>
            <a:gd name="adj1" fmla="val 18750"/>
            <a:gd name="adj2" fmla="val -8333"/>
            <a:gd name="adj3" fmla="val 197432"/>
            <a:gd name="adj4" fmla="val -69111"/>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31,6% </a:t>
          </a:r>
          <a:r>
            <a:rPr lang="it-IT" sz="1400">
              <a:solidFill>
                <a:schemeClr val="tx1"/>
              </a:solidFill>
            </a:rPr>
            <a:t>Trento</a:t>
          </a:r>
          <a:r>
            <a:rPr lang="it-IT">
              <a:solidFill>
                <a:schemeClr val="tx1"/>
              </a:solidFill>
            </a:rPr>
            <a:t> </a:t>
          </a:r>
        </a:p>
      </xdr:txBody>
    </xdr:sp>
    <xdr:clientData/>
  </xdr:twoCellAnchor>
  <xdr:twoCellAnchor>
    <xdr:from>
      <xdr:col>6</xdr:col>
      <xdr:colOff>262458</xdr:colOff>
      <xdr:row>2</xdr:row>
      <xdr:rowOff>0</xdr:rowOff>
    </xdr:from>
    <xdr:to>
      <xdr:col>7</xdr:col>
      <xdr:colOff>520700</xdr:colOff>
      <xdr:row>4</xdr:row>
      <xdr:rowOff>88900</xdr:rowOff>
    </xdr:to>
    <xdr:sp macro="" textlink="">
      <xdr:nvSpPr>
        <xdr:cNvPr id="38" name="Line Callout 1 83">
          <a:extLst>
            <a:ext uri="{FF2B5EF4-FFF2-40B4-BE49-F238E27FC236}">
              <a16:creationId xmlns:a16="http://schemas.microsoft.com/office/drawing/2014/main" id="{CE4167F0-79A3-4827-9A8F-348EF57026A0}"/>
            </a:ext>
          </a:extLst>
        </xdr:cNvPr>
        <xdr:cNvSpPr/>
      </xdr:nvSpPr>
      <xdr:spPr>
        <a:xfrm>
          <a:off x="3920058" y="368300"/>
          <a:ext cx="867842" cy="457200"/>
        </a:xfrm>
        <a:prstGeom prst="borderCallout1">
          <a:avLst>
            <a:gd name="adj1" fmla="val 18750"/>
            <a:gd name="adj2" fmla="val -8333"/>
            <a:gd name="adj3" fmla="val 142031"/>
            <a:gd name="adj4" fmla="val -46946"/>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36,4% </a:t>
          </a:r>
          <a:r>
            <a:rPr lang="it-IT" sz="1400">
              <a:solidFill>
                <a:schemeClr val="tx1"/>
              </a:solidFill>
            </a:rPr>
            <a:t>Bolzano </a:t>
          </a:r>
        </a:p>
      </xdr:txBody>
    </xdr:sp>
    <xdr:clientData/>
  </xdr:twoCellAnchor>
  <xdr:twoCellAnchor>
    <xdr:from>
      <xdr:col>10</xdr:col>
      <xdr:colOff>94406</xdr:colOff>
      <xdr:row>24</xdr:row>
      <xdr:rowOff>175964</xdr:rowOff>
    </xdr:from>
    <xdr:to>
      <xdr:col>11</xdr:col>
      <xdr:colOff>355252</xdr:colOff>
      <xdr:row>26</xdr:row>
      <xdr:rowOff>155004</xdr:rowOff>
    </xdr:to>
    <xdr:sp macro="" textlink="">
      <xdr:nvSpPr>
        <xdr:cNvPr id="39" name="Line Callout 1 84">
          <a:extLst>
            <a:ext uri="{FF2B5EF4-FFF2-40B4-BE49-F238E27FC236}">
              <a16:creationId xmlns:a16="http://schemas.microsoft.com/office/drawing/2014/main" id="{99CCEBF7-4811-46AF-A4C2-80E1782DD999}"/>
            </a:ext>
          </a:extLst>
        </xdr:cNvPr>
        <xdr:cNvSpPr/>
      </xdr:nvSpPr>
      <xdr:spPr>
        <a:xfrm>
          <a:off x="6190406" y="4595564"/>
          <a:ext cx="870446" cy="347340"/>
        </a:xfrm>
        <a:prstGeom prst="borderCallout1">
          <a:avLst>
            <a:gd name="adj1" fmla="val 18750"/>
            <a:gd name="adj2" fmla="val -8333"/>
            <a:gd name="adj3" fmla="val -129659"/>
            <a:gd name="adj4" fmla="val -104779"/>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40,1 % </a:t>
          </a:r>
        </a:p>
      </xdr:txBody>
    </xdr:sp>
    <xdr:clientData/>
  </xdr:twoCellAnchor>
  <xdr:twoCellAnchor>
    <xdr:from>
      <xdr:col>1</xdr:col>
      <xdr:colOff>195064</xdr:colOff>
      <xdr:row>10</xdr:row>
      <xdr:rowOff>133313</xdr:rowOff>
    </xdr:from>
    <xdr:to>
      <xdr:col>2</xdr:col>
      <xdr:colOff>455910</xdr:colOff>
      <xdr:row>12</xdr:row>
      <xdr:rowOff>112353</xdr:rowOff>
    </xdr:to>
    <xdr:sp macro="" textlink="">
      <xdr:nvSpPr>
        <xdr:cNvPr id="40" name="Line Callout 1 85">
          <a:extLst>
            <a:ext uri="{FF2B5EF4-FFF2-40B4-BE49-F238E27FC236}">
              <a16:creationId xmlns:a16="http://schemas.microsoft.com/office/drawing/2014/main" id="{84589049-A3FE-4360-9F65-4F40C2D4E469}"/>
            </a:ext>
          </a:extLst>
        </xdr:cNvPr>
        <xdr:cNvSpPr/>
      </xdr:nvSpPr>
      <xdr:spPr>
        <a:xfrm flipH="1">
          <a:off x="804664" y="1974813"/>
          <a:ext cx="870446" cy="347340"/>
        </a:xfrm>
        <a:prstGeom prst="borderCallout1">
          <a:avLst>
            <a:gd name="adj1" fmla="val 18750"/>
            <a:gd name="adj2" fmla="val -8333"/>
            <a:gd name="adj3" fmla="val -2673"/>
            <a:gd name="adj4" fmla="val -42025"/>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21,0% </a:t>
          </a:r>
        </a:p>
      </xdr:txBody>
    </xdr:sp>
    <xdr:clientData/>
  </xdr:twoCellAnchor>
  <xdr:twoCellAnchor>
    <xdr:from>
      <xdr:col>7</xdr:col>
      <xdr:colOff>103956</xdr:colOff>
      <xdr:row>20</xdr:row>
      <xdr:rowOff>1860</xdr:rowOff>
    </xdr:from>
    <xdr:to>
      <xdr:col>8</xdr:col>
      <xdr:colOff>580826</xdr:colOff>
      <xdr:row>22</xdr:row>
      <xdr:rowOff>10876</xdr:rowOff>
    </xdr:to>
    <xdr:sp macro="" textlink="">
      <xdr:nvSpPr>
        <xdr:cNvPr id="41" name="TextBox 44">
          <a:extLst>
            <a:ext uri="{FF2B5EF4-FFF2-40B4-BE49-F238E27FC236}">
              <a16:creationId xmlns:a16="http://schemas.microsoft.com/office/drawing/2014/main" id="{EEA2BBE9-22D9-4399-8C84-3C8C07609B74}"/>
            </a:ext>
          </a:extLst>
        </xdr:cNvPr>
        <xdr:cNvSpPr txBox="1"/>
      </xdr:nvSpPr>
      <xdr:spPr>
        <a:xfrm>
          <a:off x="4371156" y="3684860"/>
          <a:ext cx="1086470" cy="37731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25,7% </a:t>
          </a:r>
        </a:p>
      </xdr:txBody>
    </xdr:sp>
    <xdr:clientData/>
  </xdr:twoCellAnchor>
  <xdr:twoCellAnchor>
    <xdr:from>
      <xdr:col>4</xdr:col>
      <xdr:colOff>545554</xdr:colOff>
      <xdr:row>13</xdr:row>
      <xdr:rowOff>39216</xdr:rowOff>
    </xdr:from>
    <xdr:to>
      <xdr:col>6</xdr:col>
      <xdr:colOff>419174</xdr:colOff>
      <xdr:row>15</xdr:row>
      <xdr:rowOff>48232</xdr:rowOff>
    </xdr:to>
    <xdr:sp macro="" textlink="">
      <xdr:nvSpPr>
        <xdr:cNvPr id="42" name="TextBox 46">
          <a:extLst>
            <a:ext uri="{FF2B5EF4-FFF2-40B4-BE49-F238E27FC236}">
              <a16:creationId xmlns:a16="http://schemas.microsoft.com/office/drawing/2014/main" id="{1C4AC662-0ED5-4066-A6FF-868FFA4ED457}"/>
            </a:ext>
          </a:extLst>
        </xdr:cNvPr>
        <xdr:cNvSpPr txBox="1"/>
      </xdr:nvSpPr>
      <xdr:spPr>
        <a:xfrm>
          <a:off x="2983954" y="2433166"/>
          <a:ext cx="1092820" cy="37731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22,5% </a:t>
          </a:r>
        </a:p>
      </xdr:txBody>
    </xdr:sp>
    <xdr:clientData/>
  </xdr:twoCellAnchor>
  <xdr:twoCellAnchor>
    <xdr:from>
      <xdr:col>5</xdr:col>
      <xdr:colOff>158328</xdr:colOff>
      <xdr:row>7</xdr:row>
      <xdr:rowOff>164812</xdr:rowOff>
    </xdr:from>
    <xdr:to>
      <xdr:col>7</xdr:col>
      <xdr:colOff>31948</xdr:colOff>
      <xdr:row>9</xdr:row>
      <xdr:rowOff>173828</xdr:rowOff>
    </xdr:to>
    <xdr:sp macro="" textlink="">
      <xdr:nvSpPr>
        <xdr:cNvPr id="43" name="TextBox 47">
          <a:extLst>
            <a:ext uri="{FF2B5EF4-FFF2-40B4-BE49-F238E27FC236}">
              <a16:creationId xmlns:a16="http://schemas.microsoft.com/office/drawing/2014/main" id="{0E3B9FCF-4292-45C9-819A-F75C3D054AC9}"/>
            </a:ext>
          </a:extLst>
        </xdr:cNvPr>
        <xdr:cNvSpPr txBox="1"/>
      </xdr:nvSpPr>
      <xdr:spPr>
        <a:xfrm>
          <a:off x="3206328" y="1453862"/>
          <a:ext cx="1092820" cy="37731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21,8% </a:t>
          </a:r>
        </a:p>
      </xdr:txBody>
    </xdr:sp>
    <xdr:clientData/>
  </xdr:twoCellAnchor>
  <xdr:twoCellAnchor>
    <xdr:from>
      <xdr:col>4</xdr:col>
      <xdr:colOff>41498</xdr:colOff>
      <xdr:row>7</xdr:row>
      <xdr:rowOff>127000</xdr:rowOff>
    </xdr:from>
    <xdr:to>
      <xdr:col>5</xdr:col>
      <xdr:colOff>261938</xdr:colOff>
      <xdr:row>9</xdr:row>
      <xdr:rowOff>120141</xdr:rowOff>
    </xdr:to>
    <xdr:sp macro="" textlink="">
      <xdr:nvSpPr>
        <xdr:cNvPr id="44" name="TextBox 48">
          <a:extLst>
            <a:ext uri="{FF2B5EF4-FFF2-40B4-BE49-F238E27FC236}">
              <a16:creationId xmlns:a16="http://schemas.microsoft.com/office/drawing/2014/main" id="{DFBB21A5-A250-4FA3-96C6-D13889F31EC9}"/>
            </a:ext>
          </a:extLst>
        </xdr:cNvPr>
        <xdr:cNvSpPr txBox="1"/>
      </xdr:nvSpPr>
      <xdr:spPr>
        <a:xfrm>
          <a:off x="2479898" y="1416050"/>
          <a:ext cx="830040" cy="36144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24,0% </a:t>
          </a:r>
        </a:p>
      </xdr:txBody>
    </xdr:sp>
    <xdr:clientData/>
  </xdr:twoCellAnchor>
  <xdr:twoCellAnchor>
    <xdr:from>
      <xdr:col>6</xdr:col>
      <xdr:colOff>491182</xdr:colOff>
      <xdr:row>16</xdr:row>
      <xdr:rowOff>106496</xdr:rowOff>
    </xdr:from>
    <xdr:to>
      <xdr:col>8</xdr:col>
      <xdr:colOff>364802</xdr:colOff>
      <xdr:row>18</xdr:row>
      <xdr:rowOff>115512</xdr:rowOff>
    </xdr:to>
    <xdr:sp macro="" textlink="">
      <xdr:nvSpPr>
        <xdr:cNvPr id="45" name="TextBox 53">
          <a:extLst>
            <a:ext uri="{FF2B5EF4-FFF2-40B4-BE49-F238E27FC236}">
              <a16:creationId xmlns:a16="http://schemas.microsoft.com/office/drawing/2014/main" id="{2B41AB00-3AB8-4389-9863-9D630382150C}"/>
            </a:ext>
          </a:extLst>
        </xdr:cNvPr>
        <xdr:cNvSpPr txBox="1"/>
      </xdr:nvSpPr>
      <xdr:spPr>
        <a:xfrm>
          <a:off x="4148782" y="3052896"/>
          <a:ext cx="1092820" cy="37731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22,3% </a:t>
          </a:r>
        </a:p>
      </xdr:txBody>
    </xdr:sp>
    <xdr:clientData/>
  </xdr:twoCellAnchor>
  <xdr:twoCellAnchor>
    <xdr:from>
      <xdr:col>5</xdr:col>
      <xdr:colOff>542180</xdr:colOff>
      <xdr:row>14</xdr:row>
      <xdr:rowOff>151839</xdr:rowOff>
    </xdr:from>
    <xdr:to>
      <xdr:col>7</xdr:col>
      <xdr:colOff>130968</xdr:colOff>
      <xdr:row>16</xdr:row>
      <xdr:rowOff>160855</xdr:rowOff>
    </xdr:to>
    <xdr:sp macro="" textlink="">
      <xdr:nvSpPr>
        <xdr:cNvPr id="46" name="TextBox 54">
          <a:extLst>
            <a:ext uri="{FF2B5EF4-FFF2-40B4-BE49-F238E27FC236}">
              <a16:creationId xmlns:a16="http://schemas.microsoft.com/office/drawing/2014/main" id="{26F20E14-3BE6-414A-A22B-8951F5B9A03F}"/>
            </a:ext>
          </a:extLst>
        </xdr:cNvPr>
        <xdr:cNvSpPr txBox="1"/>
      </xdr:nvSpPr>
      <xdr:spPr>
        <a:xfrm>
          <a:off x="3590180" y="2729939"/>
          <a:ext cx="807988" cy="37731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24,2% </a:t>
          </a:r>
        </a:p>
      </xdr:txBody>
    </xdr:sp>
    <xdr:clientData/>
  </xdr:twoCellAnchor>
  <xdr:twoCellAnchor>
    <xdr:from>
      <xdr:col>1</xdr:col>
      <xdr:colOff>411088</xdr:colOff>
      <xdr:row>19</xdr:row>
      <xdr:rowOff>120352</xdr:rowOff>
    </xdr:from>
    <xdr:to>
      <xdr:col>3</xdr:col>
      <xdr:colOff>68684</xdr:colOff>
      <xdr:row>21</xdr:row>
      <xdr:rowOff>99392</xdr:rowOff>
    </xdr:to>
    <xdr:sp macro="" textlink="">
      <xdr:nvSpPr>
        <xdr:cNvPr id="47" name="Line Callout 1 99">
          <a:extLst>
            <a:ext uri="{FF2B5EF4-FFF2-40B4-BE49-F238E27FC236}">
              <a16:creationId xmlns:a16="http://schemas.microsoft.com/office/drawing/2014/main" id="{F697C1E5-DFB5-4E58-AF75-F9253E62F47C}"/>
            </a:ext>
          </a:extLst>
        </xdr:cNvPr>
        <xdr:cNvSpPr/>
      </xdr:nvSpPr>
      <xdr:spPr>
        <a:xfrm flipH="1">
          <a:off x="1020688" y="3619202"/>
          <a:ext cx="876796" cy="347340"/>
        </a:xfrm>
        <a:prstGeom prst="borderCallout1">
          <a:avLst>
            <a:gd name="adj1" fmla="val 18750"/>
            <a:gd name="adj2" fmla="val -8333"/>
            <a:gd name="adj3" fmla="val 153844"/>
            <a:gd name="adj4" fmla="val -59251"/>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26,7 % </a:t>
          </a:r>
        </a:p>
      </xdr:txBody>
    </xdr:sp>
    <xdr:clientData/>
  </xdr:twoCellAnchor>
  <xdr:twoCellAnchor>
    <xdr:from>
      <xdr:col>8</xdr:col>
      <xdr:colOff>332485</xdr:colOff>
      <xdr:row>16</xdr:row>
      <xdr:rowOff>47625</xdr:rowOff>
    </xdr:from>
    <xdr:to>
      <xdr:col>9</xdr:col>
      <xdr:colOff>555626</xdr:colOff>
      <xdr:row>18</xdr:row>
      <xdr:rowOff>7937</xdr:rowOff>
    </xdr:to>
    <xdr:sp macro="" textlink="">
      <xdr:nvSpPr>
        <xdr:cNvPr id="48" name="Line Callout 1 100">
          <a:extLst>
            <a:ext uri="{FF2B5EF4-FFF2-40B4-BE49-F238E27FC236}">
              <a16:creationId xmlns:a16="http://schemas.microsoft.com/office/drawing/2014/main" id="{FCF1F008-09E3-44B0-93E0-F90EA25843E2}"/>
            </a:ext>
          </a:extLst>
        </xdr:cNvPr>
        <xdr:cNvSpPr/>
      </xdr:nvSpPr>
      <xdr:spPr>
        <a:xfrm>
          <a:off x="5209285" y="2994025"/>
          <a:ext cx="832741" cy="328612"/>
        </a:xfrm>
        <a:prstGeom prst="borderCallout1">
          <a:avLst>
            <a:gd name="adj1" fmla="val 51039"/>
            <a:gd name="adj2" fmla="val -5603"/>
            <a:gd name="adj3" fmla="val 142031"/>
            <a:gd name="adj4" fmla="val -46946"/>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18,9% </a:t>
          </a:r>
        </a:p>
      </xdr:txBody>
    </xdr:sp>
    <xdr:clientData/>
  </xdr:twoCellAnchor>
  <xdr:twoCellAnchor>
    <xdr:from>
      <xdr:col>8</xdr:col>
      <xdr:colOff>130621</xdr:colOff>
      <xdr:row>5</xdr:row>
      <xdr:rowOff>172963</xdr:rowOff>
    </xdr:from>
    <xdr:to>
      <xdr:col>9</xdr:col>
      <xdr:colOff>391467</xdr:colOff>
      <xdr:row>7</xdr:row>
      <xdr:rowOff>152003</xdr:rowOff>
    </xdr:to>
    <xdr:sp macro="" textlink="">
      <xdr:nvSpPr>
        <xdr:cNvPr id="49" name="Line Callout 1 101">
          <a:extLst>
            <a:ext uri="{FF2B5EF4-FFF2-40B4-BE49-F238E27FC236}">
              <a16:creationId xmlns:a16="http://schemas.microsoft.com/office/drawing/2014/main" id="{CD2B299B-B887-46F7-94BD-13A5B66548CF}"/>
            </a:ext>
          </a:extLst>
        </xdr:cNvPr>
        <xdr:cNvSpPr/>
      </xdr:nvSpPr>
      <xdr:spPr>
        <a:xfrm>
          <a:off x="5007421" y="1093713"/>
          <a:ext cx="870446" cy="347340"/>
        </a:xfrm>
        <a:prstGeom prst="borderCallout1">
          <a:avLst>
            <a:gd name="adj1" fmla="val 18750"/>
            <a:gd name="adj2" fmla="val -8333"/>
            <a:gd name="adj3" fmla="val 19290"/>
            <a:gd name="adj4" fmla="val -92995"/>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17,6% </a:t>
          </a:r>
        </a:p>
      </xdr:txBody>
    </xdr:sp>
    <xdr:clientData/>
  </xdr:twoCellAnchor>
  <xdr:twoCellAnchor>
    <xdr:from>
      <xdr:col>7</xdr:col>
      <xdr:colOff>452438</xdr:colOff>
      <xdr:row>10</xdr:row>
      <xdr:rowOff>150812</xdr:rowOff>
    </xdr:from>
    <xdr:to>
      <xdr:col>9</xdr:col>
      <xdr:colOff>102096</xdr:colOff>
      <xdr:row>12</xdr:row>
      <xdr:rowOff>137789</xdr:rowOff>
    </xdr:to>
    <xdr:sp macro="" textlink="">
      <xdr:nvSpPr>
        <xdr:cNvPr id="50" name="Line Callout 1 101">
          <a:extLst>
            <a:ext uri="{FF2B5EF4-FFF2-40B4-BE49-F238E27FC236}">
              <a16:creationId xmlns:a16="http://schemas.microsoft.com/office/drawing/2014/main" id="{CE5293CC-9A69-4610-8A24-FF544311DCA9}"/>
            </a:ext>
          </a:extLst>
        </xdr:cNvPr>
        <xdr:cNvSpPr/>
      </xdr:nvSpPr>
      <xdr:spPr>
        <a:xfrm>
          <a:off x="4719638" y="1992312"/>
          <a:ext cx="868858" cy="355277"/>
        </a:xfrm>
        <a:prstGeom prst="borderCallout1">
          <a:avLst>
            <a:gd name="adj1" fmla="val 18750"/>
            <a:gd name="adj2" fmla="val -8333"/>
            <a:gd name="adj3" fmla="val 19291"/>
            <a:gd name="adj4" fmla="val -129738"/>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18,8% </a:t>
          </a:r>
        </a:p>
      </xdr:txBody>
    </xdr:sp>
    <xdr:clientData/>
  </xdr:twoCellAnchor>
  <xdr:twoCellAnchor>
    <xdr:from>
      <xdr:col>4</xdr:col>
      <xdr:colOff>587375</xdr:colOff>
      <xdr:row>21</xdr:row>
      <xdr:rowOff>127000</xdr:rowOff>
    </xdr:from>
    <xdr:to>
      <xdr:col>6</xdr:col>
      <xdr:colOff>244971</xdr:colOff>
      <xdr:row>23</xdr:row>
      <xdr:rowOff>106040</xdr:rowOff>
    </xdr:to>
    <xdr:sp macro="" textlink="">
      <xdr:nvSpPr>
        <xdr:cNvPr id="51" name="Line Callout 1 101">
          <a:extLst>
            <a:ext uri="{FF2B5EF4-FFF2-40B4-BE49-F238E27FC236}">
              <a16:creationId xmlns:a16="http://schemas.microsoft.com/office/drawing/2014/main" id="{C6452ACA-19DC-46FA-AFE5-C44DC4C1811B}"/>
            </a:ext>
          </a:extLst>
        </xdr:cNvPr>
        <xdr:cNvSpPr/>
      </xdr:nvSpPr>
      <xdr:spPr>
        <a:xfrm>
          <a:off x="3025775" y="3994150"/>
          <a:ext cx="876796" cy="347340"/>
        </a:xfrm>
        <a:prstGeom prst="borderCallout1">
          <a:avLst>
            <a:gd name="adj1" fmla="val -12114"/>
            <a:gd name="adj2" fmla="val 101898"/>
            <a:gd name="adj3" fmla="val -121805"/>
            <a:gd name="adj4" fmla="val 129304"/>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41,7% </a:t>
          </a:r>
        </a:p>
      </xdr:txBody>
    </xdr:sp>
    <xdr:clientData/>
  </xdr:twoCellAnchor>
  <xdr:twoCellAnchor>
    <xdr:from>
      <xdr:col>6</xdr:col>
      <xdr:colOff>555625</xdr:colOff>
      <xdr:row>29</xdr:row>
      <xdr:rowOff>142875</xdr:rowOff>
    </xdr:from>
    <xdr:to>
      <xdr:col>8</xdr:col>
      <xdr:colOff>174625</xdr:colOff>
      <xdr:row>31</xdr:row>
      <xdr:rowOff>151891</xdr:rowOff>
    </xdr:to>
    <xdr:sp macro="" textlink="">
      <xdr:nvSpPr>
        <xdr:cNvPr id="52" name="TextBox 50">
          <a:extLst>
            <a:ext uri="{FF2B5EF4-FFF2-40B4-BE49-F238E27FC236}">
              <a16:creationId xmlns:a16="http://schemas.microsoft.com/office/drawing/2014/main" id="{300B47B4-BCF8-4EB0-AC65-0194A93299CF}"/>
            </a:ext>
          </a:extLst>
        </xdr:cNvPr>
        <xdr:cNvSpPr txBox="1"/>
      </xdr:nvSpPr>
      <xdr:spPr>
        <a:xfrm>
          <a:off x="4213225" y="5483225"/>
          <a:ext cx="838200" cy="37731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25,6% </a:t>
          </a:r>
        </a:p>
      </xdr:txBody>
    </xdr:sp>
    <xdr:clientData/>
  </xdr:twoCellAnchor>
  <xdr:twoCellAnchor>
    <xdr:from>
      <xdr:col>11</xdr:col>
      <xdr:colOff>0</xdr:colOff>
      <xdr:row>18</xdr:row>
      <xdr:rowOff>0</xdr:rowOff>
    </xdr:from>
    <xdr:to>
      <xdr:col>11</xdr:col>
      <xdr:colOff>118485</xdr:colOff>
      <xdr:row>20</xdr:row>
      <xdr:rowOff>35189</xdr:rowOff>
    </xdr:to>
    <xdr:sp macro="" textlink="">
      <xdr:nvSpPr>
        <xdr:cNvPr id="53" name="Rectangle 107">
          <a:extLst>
            <a:ext uri="{FF2B5EF4-FFF2-40B4-BE49-F238E27FC236}">
              <a16:creationId xmlns:a16="http://schemas.microsoft.com/office/drawing/2014/main" id="{6EF26929-3877-4B76-8178-513BD585C439}"/>
            </a:ext>
          </a:extLst>
        </xdr:cNvPr>
        <xdr:cNvSpPr/>
      </xdr:nvSpPr>
      <xdr:spPr bwMode="auto">
        <a:xfrm>
          <a:off x="6705600" y="3314700"/>
          <a:ext cx="118485" cy="403489"/>
        </a:xfrm>
        <a:prstGeom prst="rect">
          <a:avLst/>
        </a:prstGeom>
        <a:solidFill>
          <a:schemeClr val="accent4">
            <a:lumMod val="75000"/>
          </a:schemeClr>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11</xdr:col>
      <xdr:colOff>224118</xdr:colOff>
      <xdr:row>18</xdr:row>
      <xdr:rowOff>56029</xdr:rowOff>
    </xdr:from>
    <xdr:to>
      <xdr:col>13</xdr:col>
      <xdr:colOff>128102</xdr:colOff>
      <xdr:row>19</xdr:row>
      <xdr:rowOff>153200</xdr:rowOff>
    </xdr:to>
    <xdr:sp macro="" textlink="">
      <xdr:nvSpPr>
        <xdr:cNvPr id="54" name="TextBox 32">
          <a:extLst>
            <a:ext uri="{FF2B5EF4-FFF2-40B4-BE49-F238E27FC236}">
              <a16:creationId xmlns:a16="http://schemas.microsoft.com/office/drawing/2014/main" id="{DFA11BA1-29E4-485F-8533-FE050E93C4E5}"/>
            </a:ext>
          </a:extLst>
        </xdr:cNvPr>
        <xdr:cNvSpPr txBox="1"/>
      </xdr:nvSpPr>
      <xdr:spPr bwMode="auto">
        <a:xfrm>
          <a:off x="6929718" y="3370729"/>
          <a:ext cx="1123184" cy="281321"/>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kern="1200">
              <a:solidFill>
                <a:schemeClr val="tx1"/>
              </a:solidFill>
              <a:latin typeface="+mn-lt"/>
              <a:ea typeface="+mn-ea"/>
              <a:cs typeface="+mn-cs"/>
            </a:rPr>
            <a:t>Altri</a:t>
          </a:r>
          <a:r>
            <a:rPr lang="it-IT" sz="1400">
              <a:latin typeface="+mn-lt"/>
            </a:rPr>
            <a:t> servizi</a:t>
          </a:r>
        </a:p>
      </xdr:txBody>
    </xdr:sp>
    <xdr:clientData/>
  </xdr:twoCellAnchor>
  <xdr:twoCellAnchor>
    <xdr:from>
      <xdr:col>3</xdr:col>
      <xdr:colOff>321908</xdr:colOff>
      <xdr:row>20</xdr:row>
      <xdr:rowOff>49438</xdr:rowOff>
    </xdr:from>
    <xdr:to>
      <xdr:col>4</xdr:col>
      <xdr:colOff>395315</xdr:colOff>
      <xdr:row>26</xdr:row>
      <xdr:rowOff>170056</xdr:rowOff>
    </xdr:to>
    <xdr:sp macro="" textlink="">
      <xdr:nvSpPr>
        <xdr:cNvPr id="175" name="Freeform 57">
          <a:extLst>
            <a:ext uri="{FF2B5EF4-FFF2-40B4-BE49-F238E27FC236}">
              <a16:creationId xmlns:a16="http://schemas.microsoft.com/office/drawing/2014/main" id="{BDEB4F8B-15A8-44D1-BC1E-70A5F2268C69}"/>
            </a:ext>
          </a:extLst>
        </xdr:cNvPr>
        <xdr:cNvSpPr>
          <a:spLocks/>
        </xdr:cNvSpPr>
      </xdr:nvSpPr>
      <xdr:spPr bwMode="auto">
        <a:xfrm>
          <a:off x="2150708" y="3732438"/>
          <a:ext cx="683007" cy="1225518"/>
        </a:xfrm>
        <a:custGeom>
          <a:avLst/>
          <a:gdLst/>
          <a:ahLst/>
          <a:cxnLst>
            <a:cxn ang="0">
              <a:pos x="338" y="183"/>
            </a:cxn>
            <a:cxn ang="0">
              <a:pos x="335" y="164"/>
            </a:cxn>
            <a:cxn ang="0">
              <a:pos x="329" y="139"/>
            </a:cxn>
            <a:cxn ang="0">
              <a:pos x="317" y="113"/>
            </a:cxn>
            <a:cxn ang="0">
              <a:pos x="310" y="99"/>
            </a:cxn>
            <a:cxn ang="0">
              <a:pos x="329" y="87"/>
            </a:cxn>
            <a:cxn ang="0">
              <a:pos x="328" y="78"/>
            </a:cxn>
            <a:cxn ang="0">
              <a:pos x="305" y="73"/>
            </a:cxn>
            <a:cxn ang="0">
              <a:pos x="307" y="53"/>
            </a:cxn>
            <a:cxn ang="0">
              <a:pos x="282" y="43"/>
            </a:cxn>
            <a:cxn ang="0">
              <a:pos x="258" y="27"/>
            </a:cxn>
            <a:cxn ang="0">
              <a:pos x="228" y="0"/>
            </a:cxn>
            <a:cxn ang="0">
              <a:pos x="212" y="34"/>
            </a:cxn>
            <a:cxn ang="0">
              <a:pos x="171" y="66"/>
            </a:cxn>
            <a:cxn ang="0">
              <a:pos x="123" y="96"/>
            </a:cxn>
            <a:cxn ang="0">
              <a:pos x="71" y="117"/>
            </a:cxn>
            <a:cxn ang="0">
              <a:pos x="25" y="85"/>
            </a:cxn>
            <a:cxn ang="0">
              <a:pos x="7" y="130"/>
            </a:cxn>
            <a:cxn ang="0">
              <a:pos x="12" y="156"/>
            </a:cxn>
            <a:cxn ang="0">
              <a:pos x="12" y="180"/>
            </a:cxn>
            <a:cxn ang="0">
              <a:pos x="34" y="201"/>
            </a:cxn>
            <a:cxn ang="0">
              <a:pos x="46" y="242"/>
            </a:cxn>
            <a:cxn ang="0">
              <a:pos x="63" y="274"/>
            </a:cxn>
            <a:cxn ang="0">
              <a:pos x="50" y="334"/>
            </a:cxn>
            <a:cxn ang="0">
              <a:pos x="43" y="363"/>
            </a:cxn>
            <a:cxn ang="0">
              <a:pos x="63" y="379"/>
            </a:cxn>
            <a:cxn ang="0">
              <a:pos x="68" y="399"/>
            </a:cxn>
            <a:cxn ang="0">
              <a:pos x="71" y="426"/>
            </a:cxn>
            <a:cxn ang="0">
              <a:pos x="59" y="426"/>
            </a:cxn>
            <a:cxn ang="0">
              <a:pos x="54" y="469"/>
            </a:cxn>
            <a:cxn ang="0">
              <a:pos x="39" y="504"/>
            </a:cxn>
            <a:cxn ang="0">
              <a:pos x="37" y="539"/>
            </a:cxn>
            <a:cxn ang="0">
              <a:pos x="23" y="561"/>
            </a:cxn>
            <a:cxn ang="0">
              <a:pos x="48" y="589"/>
            </a:cxn>
            <a:cxn ang="0">
              <a:pos x="59" y="625"/>
            </a:cxn>
            <a:cxn ang="0">
              <a:pos x="75" y="661"/>
            </a:cxn>
            <a:cxn ang="0">
              <a:pos x="89" y="638"/>
            </a:cxn>
            <a:cxn ang="0">
              <a:pos x="124" y="656"/>
            </a:cxn>
            <a:cxn ang="0">
              <a:pos x="141" y="655"/>
            </a:cxn>
            <a:cxn ang="0">
              <a:pos x="148" y="648"/>
            </a:cxn>
            <a:cxn ang="0">
              <a:pos x="156" y="634"/>
            </a:cxn>
            <a:cxn ang="0">
              <a:pos x="167" y="597"/>
            </a:cxn>
            <a:cxn ang="0">
              <a:pos x="178" y="568"/>
            </a:cxn>
            <a:cxn ang="0">
              <a:pos x="201" y="572"/>
            </a:cxn>
            <a:cxn ang="0">
              <a:pos x="235" y="582"/>
            </a:cxn>
            <a:cxn ang="0">
              <a:pos x="282" y="597"/>
            </a:cxn>
            <a:cxn ang="0">
              <a:pos x="289" y="555"/>
            </a:cxn>
            <a:cxn ang="0">
              <a:pos x="296" y="536"/>
            </a:cxn>
            <a:cxn ang="0">
              <a:pos x="314" y="485"/>
            </a:cxn>
            <a:cxn ang="0">
              <a:pos x="316" y="440"/>
            </a:cxn>
            <a:cxn ang="0">
              <a:pos x="321" y="390"/>
            </a:cxn>
            <a:cxn ang="0">
              <a:pos x="325" y="370"/>
            </a:cxn>
            <a:cxn ang="0">
              <a:pos x="329" y="336"/>
            </a:cxn>
            <a:cxn ang="0">
              <a:pos x="310" y="282"/>
            </a:cxn>
            <a:cxn ang="0">
              <a:pos x="351" y="214"/>
            </a:cxn>
          </a:cxnLst>
          <a:rect l="0" t="0" r="r" b="b"/>
          <a:pathLst>
            <a:path w="354" h="661">
              <a:moveTo>
                <a:pt x="349" y="201"/>
              </a:moveTo>
              <a:lnTo>
                <a:pt x="340" y="199"/>
              </a:lnTo>
              <a:lnTo>
                <a:pt x="338" y="183"/>
              </a:lnTo>
              <a:lnTo>
                <a:pt x="342" y="178"/>
              </a:lnTo>
              <a:lnTo>
                <a:pt x="342" y="174"/>
              </a:lnTo>
              <a:lnTo>
                <a:pt x="335" y="164"/>
              </a:lnTo>
              <a:lnTo>
                <a:pt x="336" y="146"/>
              </a:lnTo>
              <a:lnTo>
                <a:pt x="329" y="144"/>
              </a:lnTo>
              <a:lnTo>
                <a:pt x="329" y="139"/>
              </a:lnTo>
              <a:lnTo>
                <a:pt x="336" y="128"/>
              </a:lnTo>
              <a:lnTo>
                <a:pt x="336" y="121"/>
              </a:lnTo>
              <a:lnTo>
                <a:pt x="317" y="113"/>
              </a:lnTo>
              <a:lnTo>
                <a:pt x="314" y="105"/>
              </a:lnTo>
              <a:lnTo>
                <a:pt x="289" y="108"/>
              </a:lnTo>
              <a:lnTo>
                <a:pt x="310" y="99"/>
              </a:lnTo>
              <a:lnTo>
                <a:pt x="317" y="88"/>
              </a:lnTo>
              <a:lnTo>
                <a:pt x="323" y="92"/>
              </a:lnTo>
              <a:lnTo>
                <a:pt x="329" y="87"/>
              </a:lnTo>
              <a:lnTo>
                <a:pt x="329" y="87"/>
              </a:lnTo>
              <a:lnTo>
                <a:pt x="329" y="82"/>
              </a:lnTo>
              <a:lnTo>
                <a:pt x="328" y="78"/>
              </a:lnTo>
              <a:lnTo>
                <a:pt x="326" y="76"/>
              </a:lnTo>
              <a:lnTo>
                <a:pt x="325" y="75"/>
              </a:lnTo>
              <a:lnTo>
                <a:pt x="305" y="73"/>
              </a:lnTo>
              <a:lnTo>
                <a:pt x="298" y="66"/>
              </a:lnTo>
              <a:lnTo>
                <a:pt x="301" y="61"/>
              </a:lnTo>
              <a:lnTo>
                <a:pt x="307" y="53"/>
              </a:lnTo>
              <a:lnTo>
                <a:pt x="301" y="36"/>
              </a:lnTo>
              <a:lnTo>
                <a:pt x="287" y="39"/>
              </a:lnTo>
              <a:lnTo>
                <a:pt x="282" y="43"/>
              </a:lnTo>
              <a:lnTo>
                <a:pt x="276" y="28"/>
              </a:lnTo>
              <a:lnTo>
                <a:pt x="271" y="27"/>
              </a:lnTo>
              <a:lnTo>
                <a:pt x="258" y="27"/>
              </a:lnTo>
              <a:lnTo>
                <a:pt x="246" y="23"/>
              </a:lnTo>
              <a:lnTo>
                <a:pt x="244" y="16"/>
              </a:lnTo>
              <a:lnTo>
                <a:pt x="228" y="0"/>
              </a:lnTo>
              <a:lnTo>
                <a:pt x="226" y="27"/>
              </a:lnTo>
              <a:lnTo>
                <a:pt x="223" y="34"/>
              </a:lnTo>
              <a:lnTo>
                <a:pt x="212" y="34"/>
              </a:lnTo>
              <a:lnTo>
                <a:pt x="191" y="46"/>
              </a:lnTo>
              <a:lnTo>
                <a:pt x="182" y="61"/>
              </a:lnTo>
              <a:lnTo>
                <a:pt x="171" y="66"/>
              </a:lnTo>
              <a:lnTo>
                <a:pt x="164" y="64"/>
              </a:lnTo>
              <a:lnTo>
                <a:pt x="142" y="97"/>
              </a:lnTo>
              <a:lnTo>
                <a:pt x="123" y="96"/>
              </a:lnTo>
              <a:lnTo>
                <a:pt x="95" y="108"/>
              </a:lnTo>
              <a:lnTo>
                <a:pt x="88" y="117"/>
              </a:lnTo>
              <a:lnTo>
                <a:pt x="71" y="117"/>
              </a:lnTo>
              <a:lnTo>
                <a:pt x="52" y="113"/>
              </a:lnTo>
              <a:lnTo>
                <a:pt x="27" y="101"/>
              </a:lnTo>
              <a:lnTo>
                <a:pt x="25" y="85"/>
              </a:lnTo>
              <a:lnTo>
                <a:pt x="18" y="66"/>
              </a:lnTo>
              <a:lnTo>
                <a:pt x="11" y="70"/>
              </a:lnTo>
              <a:lnTo>
                <a:pt x="7" y="130"/>
              </a:lnTo>
              <a:lnTo>
                <a:pt x="0" y="139"/>
              </a:lnTo>
              <a:lnTo>
                <a:pt x="5" y="149"/>
              </a:lnTo>
              <a:lnTo>
                <a:pt x="12" y="156"/>
              </a:lnTo>
              <a:lnTo>
                <a:pt x="2" y="169"/>
              </a:lnTo>
              <a:lnTo>
                <a:pt x="5" y="178"/>
              </a:lnTo>
              <a:lnTo>
                <a:pt x="12" y="180"/>
              </a:lnTo>
              <a:lnTo>
                <a:pt x="23" y="183"/>
              </a:lnTo>
              <a:lnTo>
                <a:pt x="39" y="187"/>
              </a:lnTo>
              <a:lnTo>
                <a:pt x="34" y="201"/>
              </a:lnTo>
              <a:lnTo>
                <a:pt x="41" y="210"/>
              </a:lnTo>
              <a:lnTo>
                <a:pt x="46" y="226"/>
              </a:lnTo>
              <a:lnTo>
                <a:pt x="46" y="242"/>
              </a:lnTo>
              <a:lnTo>
                <a:pt x="45" y="251"/>
              </a:lnTo>
              <a:lnTo>
                <a:pt x="57" y="257"/>
              </a:lnTo>
              <a:lnTo>
                <a:pt x="63" y="274"/>
              </a:lnTo>
              <a:lnTo>
                <a:pt x="55" y="283"/>
              </a:lnTo>
              <a:lnTo>
                <a:pt x="59" y="327"/>
              </a:lnTo>
              <a:lnTo>
                <a:pt x="50" y="334"/>
              </a:lnTo>
              <a:lnTo>
                <a:pt x="41" y="326"/>
              </a:lnTo>
              <a:lnTo>
                <a:pt x="39" y="338"/>
              </a:lnTo>
              <a:lnTo>
                <a:pt x="43" y="363"/>
              </a:lnTo>
              <a:lnTo>
                <a:pt x="41" y="372"/>
              </a:lnTo>
              <a:lnTo>
                <a:pt x="48" y="381"/>
              </a:lnTo>
              <a:lnTo>
                <a:pt x="63" y="379"/>
              </a:lnTo>
              <a:lnTo>
                <a:pt x="68" y="376"/>
              </a:lnTo>
              <a:lnTo>
                <a:pt x="75" y="386"/>
              </a:lnTo>
              <a:lnTo>
                <a:pt x="68" y="399"/>
              </a:lnTo>
              <a:lnTo>
                <a:pt x="68" y="413"/>
              </a:lnTo>
              <a:lnTo>
                <a:pt x="71" y="426"/>
              </a:lnTo>
              <a:lnTo>
                <a:pt x="71" y="426"/>
              </a:lnTo>
              <a:lnTo>
                <a:pt x="62" y="427"/>
              </a:lnTo>
              <a:lnTo>
                <a:pt x="60" y="427"/>
              </a:lnTo>
              <a:lnTo>
                <a:pt x="59" y="426"/>
              </a:lnTo>
              <a:lnTo>
                <a:pt x="57" y="411"/>
              </a:lnTo>
              <a:lnTo>
                <a:pt x="46" y="420"/>
              </a:lnTo>
              <a:lnTo>
                <a:pt x="54" y="469"/>
              </a:lnTo>
              <a:lnTo>
                <a:pt x="50" y="476"/>
              </a:lnTo>
              <a:lnTo>
                <a:pt x="43" y="478"/>
              </a:lnTo>
              <a:lnTo>
                <a:pt x="39" y="504"/>
              </a:lnTo>
              <a:lnTo>
                <a:pt x="34" y="512"/>
              </a:lnTo>
              <a:lnTo>
                <a:pt x="29" y="525"/>
              </a:lnTo>
              <a:lnTo>
                <a:pt x="37" y="539"/>
              </a:lnTo>
              <a:lnTo>
                <a:pt x="37" y="548"/>
              </a:lnTo>
              <a:lnTo>
                <a:pt x="27" y="552"/>
              </a:lnTo>
              <a:lnTo>
                <a:pt x="23" y="561"/>
              </a:lnTo>
              <a:lnTo>
                <a:pt x="32" y="566"/>
              </a:lnTo>
              <a:lnTo>
                <a:pt x="45" y="579"/>
              </a:lnTo>
              <a:lnTo>
                <a:pt x="48" y="589"/>
              </a:lnTo>
              <a:lnTo>
                <a:pt x="63" y="598"/>
              </a:lnTo>
              <a:lnTo>
                <a:pt x="66" y="611"/>
              </a:lnTo>
              <a:lnTo>
                <a:pt x="59" y="625"/>
              </a:lnTo>
              <a:lnTo>
                <a:pt x="68" y="638"/>
              </a:lnTo>
              <a:lnTo>
                <a:pt x="75" y="645"/>
              </a:lnTo>
              <a:lnTo>
                <a:pt x="75" y="661"/>
              </a:lnTo>
              <a:lnTo>
                <a:pt x="82" y="661"/>
              </a:lnTo>
              <a:lnTo>
                <a:pt x="88" y="645"/>
              </a:lnTo>
              <a:lnTo>
                <a:pt x="89" y="638"/>
              </a:lnTo>
              <a:lnTo>
                <a:pt x="98" y="638"/>
              </a:lnTo>
              <a:lnTo>
                <a:pt x="109" y="656"/>
              </a:lnTo>
              <a:lnTo>
                <a:pt x="124" y="656"/>
              </a:lnTo>
              <a:lnTo>
                <a:pt x="124" y="656"/>
              </a:lnTo>
              <a:lnTo>
                <a:pt x="134" y="656"/>
              </a:lnTo>
              <a:lnTo>
                <a:pt x="141" y="655"/>
              </a:lnTo>
              <a:lnTo>
                <a:pt x="145" y="652"/>
              </a:lnTo>
              <a:lnTo>
                <a:pt x="148" y="648"/>
              </a:lnTo>
              <a:lnTo>
                <a:pt x="148" y="648"/>
              </a:lnTo>
              <a:lnTo>
                <a:pt x="149" y="644"/>
              </a:lnTo>
              <a:lnTo>
                <a:pt x="151" y="639"/>
              </a:lnTo>
              <a:lnTo>
                <a:pt x="156" y="634"/>
              </a:lnTo>
              <a:lnTo>
                <a:pt x="162" y="629"/>
              </a:lnTo>
              <a:lnTo>
                <a:pt x="171" y="611"/>
              </a:lnTo>
              <a:lnTo>
                <a:pt x="167" y="597"/>
              </a:lnTo>
              <a:lnTo>
                <a:pt x="162" y="588"/>
              </a:lnTo>
              <a:lnTo>
                <a:pt x="173" y="579"/>
              </a:lnTo>
              <a:lnTo>
                <a:pt x="178" y="568"/>
              </a:lnTo>
              <a:lnTo>
                <a:pt x="187" y="579"/>
              </a:lnTo>
              <a:lnTo>
                <a:pt x="198" y="575"/>
              </a:lnTo>
              <a:lnTo>
                <a:pt x="201" y="572"/>
              </a:lnTo>
              <a:lnTo>
                <a:pt x="207" y="570"/>
              </a:lnTo>
              <a:lnTo>
                <a:pt x="225" y="570"/>
              </a:lnTo>
              <a:lnTo>
                <a:pt x="235" y="582"/>
              </a:lnTo>
              <a:lnTo>
                <a:pt x="250" y="593"/>
              </a:lnTo>
              <a:lnTo>
                <a:pt x="258" y="604"/>
              </a:lnTo>
              <a:lnTo>
                <a:pt x="282" y="597"/>
              </a:lnTo>
              <a:lnTo>
                <a:pt x="289" y="586"/>
              </a:lnTo>
              <a:lnTo>
                <a:pt x="287" y="564"/>
              </a:lnTo>
              <a:lnTo>
                <a:pt x="289" y="555"/>
              </a:lnTo>
              <a:lnTo>
                <a:pt x="301" y="554"/>
              </a:lnTo>
              <a:lnTo>
                <a:pt x="303" y="545"/>
              </a:lnTo>
              <a:lnTo>
                <a:pt x="296" y="536"/>
              </a:lnTo>
              <a:lnTo>
                <a:pt x="303" y="520"/>
              </a:lnTo>
              <a:lnTo>
                <a:pt x="305" y="492"/>
              </a:lnTo>
              <a:lnTo>
                <a:pt x="314" y="485"/>
              </a:lnTo>
              <a:lnTo>
                <a:pt x="309" y="472"/>
              </a:lnTo>
              <a:lnTo>
                <a:pt x="310" y="444"/>
              </a:lnTo>
              <a:lnTo>
                <a:pt x="316" y="440"/>
              </a:lnTo>
              <a:lnTo>
                <a:pt x="316" y="413"/>
              </a:lnTo>
              <a:lnTo>
                <a:pt x="323" y="408"/>
              </a:lnTo>
              <a:lnTo>
                <a:pt x="321" y="390"/>
              </a:lnTo>
              <a:lnTo>
                <a:pt x="321" y="383"/>
              </a:lnTo>
              <a:lnTo>
                <a:pt x="329" y="377"/>
              </a:lnTo>
              <a:lnTo>
                <a:pt x="325" y="370"/>
              </a:lnTo>
              <a:lnTo>
                <a:pt x="323" y="351"/>
              </a:lnTo>
              <a:lnTo>
                <a:pt x="333" y="345"/>
              </a:lnTo>
              <a:lnTo>
                <a:pt x="329" y="336"/>
              </a:lnTo>
              <a:lnTo>
                <a:pt x="323" y="327"/>
              </a:lnTo>
              <a:lnTo>
                <a:pt x="310" y="318"/>
              </a:lnTo>
              <a:lnTo>
                <a:pt x="310" y="282"/>
              </a:lnTo>
              <a:lnTo>
                <a:pt x="351" y="239"/>
              </a:lnTo>
              <a:lnTo>
                <a:pt x="354" y="223"/>
              </a:lnTo>
              <a:lnTo>
                <a:pt x="351" y="214"/>
              </a:lnTo>
              <a:lnTo>
                <a:pt x="349" y="201"/>
              </a:lnTo>
              <a:close/>
            </a:path>
          </a:pathLst>
        </a:custGeom>
        <a:solidFill>
          <a:srgbClr val="39B4D4"/>
        </a:solidFill>
        <a:ln>
          <a:headEnd/>
          <a:tailEnd/>
        </a:ln>
      </xdr:spPr>
      <xdr:style>
        <a:lnRef idx="0">
          <a:schemeClr val="accent5"/>
        </a:lnRef>
        <a:fillRef idx="3">
          <a:schemeClr val="accent5"/>
        </a:fillRef>
        <a:effectRef idx="3">
          <a:schemeClr val="accent5"/>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5</xdr:col>
      <xdr:colOff>295275</xdr:colOff>
      <xdr:row>10</xdr:row>
      <xdr:rowOff>76200</xdr:rowOff>
    </xdr:from>
    <xdr:to>
      <xdr:col>5</xdr:col>
      <xdr:colOff>295275</xdr:colOff>
      <xdr:row>10</xdr:row>
      <xdr:rowOff>76200</xdr:rowOff>
    </xdr:to>
    <xdr:sp macro="" textlink="">
      <xdr:nvSpPr>
        <xdr:cNvPr id="56" name="Line 6">
          <a:extLst>
            <a:ext uri="{FF2B5EF4-FFF2-40B4-BE49-F238E27FC236}">
              <a16:creationId xmlns:a16="http://schemas.microsoft.com/office/drawing/2014/main" id="{1B0F8D0E-08D9-4879-9306-69D1C3AE941D}"/>
            </a:ext>
          </a:extLst>
        </xdr:cNvPr>
        <xdr:cNvSpPr>
          <a:spLocks noChangeShapeType="1"/>
        </xdr:cNvSpPr>
      </xdr:nvSpPr>
      <xdr:spPr bwMode="auto">
        <a:xfrm>
          <a:off x="3343275" y="1917700"/>
          <a:ext cx="0" cy="0"/>
        </a:xfrm>
        <a:prstGeom prst="line">
          <a:avLst/>
        </a:prstGeom>
        <a:noFill/>
        <a:ln w="3175">
          <a:solidFill>
            <a:srgbClr val="000000"/>
          </a:solidFill>
          <a:round/>
          <a:headEnd/>
          <a:tailEnd/>
        </a:ln>
      </xdr:spPr>
    </xdr:sp>
    <xdr:clientData/>
  </xdr:twoCellAnchor>
  <xdr:twoCellAnchor>
    <xdr:from>
      <xdr:col>6</xdr:col>
      <xdr:colOff>223244</xdr:colOff>
      <xdr:row>28</xdr:row>
      <xdr:rowOff>105932</xdr:rowOff>
    </xdr:from>
    <xdr:to>
      <xdr:col>8</xdr:col>
      <xdr:colOff>348670</xdr:colOff>
      <xdr:row>33</xdr:row>
      <xdr:rowOff>45741</xdr:rowOff>
    </xdr:to>
    <xdr:sp macro="" textlink="">
      <xdr:nvSpPr>
        <xdr:cNvPr id="141" name="Freeform 59">
          <a:extLst>
            <a:ext uri="{FF2B5EF4-FFF2-40B4-BE49-F238E27FC236}">
              <a16:creationId xmlns:a16="http://schemas.microsoft.com/office/drawing/2014/main" id="{A89B49B8-3CFD-49A2-8BFC-5278FCC051D9}"/>
            </a:ext>
          </a:extLst>
        </xdr:cNvPr>
        <xdr:cNvSpPr>
          <a:spLocks/>
        </xdr:cNvSpPr>
      </xdr:nvSpPr>
      <xdr:spPr bwMode="auto">
        <a:xfrm>
          <a:off x="3880844" y="5262132"/>
          <a:ext cx="1344626" cy="860559"/>
        </a:xfrm>
        <a:custGeom>
          <a:avLst/>
          <a:gdLst/>
          <a:ahLst/>
          <a:cxnLst>
            <a:cxn ang="0">
              <a:pos x="625" y="12"/>
            </a:cxn>
            <a:cxn ang="0">
              <a:pos x="589" y="57"/>
            </a:cxn>
            <a:cxn ang="0">
              <a:pos x="543" y="35"/>
            </a:cxn>
            <a:cxn ang="0">
              <a:pos x="510" y="51"/>
            </a:cxn>
            <a:cxn ang="0">
              <a:pos x="436" y="85"/>
            </a:cxn>
            <a:cxn ang="0">
              <a:pos x="347" y="78"/>
            </a:cxn>
            <a:cxn ang="0">
              <a:pos x="309" y="100"/>
            </a:cxn>
            <a:cxn ang="0">
              <a:pos x="242" y="73"/>
            </a:cxn>
            <a:cxn ang="0">
              <a:pos x="206" y="62"/>
            </a:cxn>
            <a:cxn ang="0">
              <a:pos x="199" y="42"/>
            </a:cxn>
            <a:cxn ang="0">
              <a:pos x="183" y="41"/>
            </a:cxn>
            <a:cxn ang="0">
              <a:pos x="160" y="44"/>
            </a:cxn>
            <a:cxn ang="0">
              <a:pos x="135" y="68"/>
            </a:cxn>
            <a:cxn ang="0">
              <a:pos x="124" y="85"/>
            </a:cxn>
            <a:cxn ang="0">
              <a:pos x="80" y="75"/>
            </a:cxn>
            <a:cxn ang="0">
              <a:pos x="71" y="50"/>
            </a:cxn>
            <a:cxn ang="0">
              <a:pos x="60" y="64"/>
            </a:cxn>
            <a:cxn ang="0">
              <a:pos x="28" y="78"/>
            </a:cxn>
            <a:cxn ang="0">
              <a:pos x="16" y="105"/>
            </a:cxn>
            <a:cxn ang="0">
              <a:pos x="7" y="135"/>
            </a:cxn>
            <a:cxn ang="0">
              <a:pos x="7" y="172"/>
            </a:cxn>
            <a:cxn ang="0">
              <a:pos x="44" y="203"/>
            </a:cxn>
            <a:cxn ang="0">
              <a:pos x="75" y="219"/>
            </a:cxn>
            <a:cxn ang="0">
              <a:pos x="110" y="213"/>
            </a:cxn>
            <a:cxn ang="0">
              <a:pos x="151" y="233"/>
            </a:cxn>
            <a:cxn ang="0">
              <a:pos x="183" y="256"/>
            </a:cxn>
            <a:cxn ang="0">
              <a:pos x="244" y="301"/>
            </a:cxn>
            <a:cxn ang="0">
              <a:pos x="278" y="317"/>
            </a:cxn>
            <a:cxn ang="0">
              <a:pos x="322" y="344"/>
            </a:cxn>
            <a:cxn ang="0">
              <a:pos x="332" y="347"/>
            </a:cxn>
            <a:cxn ang="0">
              <a:pos x="345" y="347"/>
            </a:cxn>
            <a:cxn ang="0">
              <a:pos x="349" y="344"/>
            </a:cxn>
            <a:cxn ang="0">
              <a:pos x="351" y="341"/>
            </a:cxn>
            <a:cxn ang="0">
              <a:pos x="360" y="337"/>
            </a:cxn>
            <a:cxn ang="0">
              <a:pos x="395" y="346"/>
            </a:cxn>
            <a:cxn ang="0">
              <a:pos x="443" y="404"/>
            </a:cxn>
            <a:cxn ang="0">
              <a:pos x="452" y="427"/>
            </a:cxn>
            <a:cxn ang="0">
              <a:pos x="463" y="433"/>
            </a:cxn>
            <a:cxn ang="0">
              <a:pos x="472" y="433"/>
            </a:cxn>
            <a:cxn ang="0">
              <a:pos x="511" y="450"/>
            </a:cxn>
            <a:cxn ang="0">
              <a:pos x="554" y="443"/>
            </a:cxn>
            <a:cxn ang="0">
              <a:pos x="579" y="452"/>
            </a:cxn>
            <a:cxn ang="0">
              <a:pos x="579" y="458"/>
            </a:cxn>
            <a:cxn ang="0">
              <a:pos x="582" y="465"/>
            </a:cxn>
            <a:cxn ang="0">
              <a:pos x="602" y="461"/>
            </a:cxn>
            <a:cxn ang="0">
              <a:pos x="595" y="404"/>
            </a:cxn>
            <a:cxn ang="0">
              <a:pos x="609" y="377"/>
            </a:cxn>
            <a:cxn ang="0">
              <a:pos x="630" y="368"/>
            </a:cxn>
            <a:cxn ang="0">
              <a:pos x="625" y="344"/>
            </a:cxn>
            <a:cxn ang="0">
              <a:pos x="616" y="317"/>
            </a:cxn>
            <a:cxn ang="0">
              <a:pos x="625" y="305"/>
            </a:cxn>
            <a:cxn ang="0">
              <a:pos x="595" y="278"/>
            </a:cxn>
            <a:cxn ang="0">
              <a:pos x="586" y="249"/>
            </a:cxn>
            <a:cxn ang="0">
              <a:pos x="589" y="222"/>
            </a:cxn>
            <a:cxn ang="0">
              <a:pos x="607" y="203"/>
            </a:cxn>
            <a:cxn ang="0">
              <a:pos x="618" y="170"/>
            </a:cxn>
            <a:cxn ang="0">
              <a:pos x="632" y="127"/>
            </a:cxn>
            <a:cxn ang="0">
              <a:pos x="652" y="89"/>
            </a:cxn>
            <a:cxn ang="0">
              <a:pos x="684" y="30"/>
            </a:cxn>
            <a:cxn ang="0">
              <a:pos x="697" y="10"/>
            </a:cxn>
          </a:cxnLst>
          <a:rect l="0" t="0" r="r" b="b"/>
          <a:pathLst>
            <a:path w="697" h="467">
              <a:moveTo>
                <a:pt x="680" y="0"/>
              </a:moveTo>
              <a:lnTo>
                <a:pt x="625" y="12"/>
              </a:lnTo>
              <a:lnTo>
                <a:pt x="602" y="51"/>
              </a:lnTo>
              <a:lnTo>
                <a:pt x="589" y="57"/>
              </a:lnTo>
              <a:lnTo>
                <a:pt x="554" y="51"/>
              </a:lnTo>
              <a:lnTo>
                <a:pt x="543" y="35"/>
              </a:lnTo>
              <a:lnTo>
                <a:pt x="525" y="46"/>
              </a:lnTo>
              <a:lnTo>
                <a:pt x="510" y="51"/>
              </a:lnTo>
              <a:lnTo>
                <a:pt x="497" y="62"/>
              </a:lnTo>
              <a:lnTo>
                <a:pt x="436" y="85"/>
              </a:lnTo>
              <a:lnTo>
                <a:pt x="374" y="87"/>
              </a:lnTo>
              <a:lnTo>
                <a:pt x="347" y="78"/>
              </a:lnTo>
              <a:lnTo>
                <a:pt x="329" y="87"/>
              </a:lnTo>
              <a:lnTo>
                <a:pt x="309" y="100"/>
              </a:lnTo>
              <a:lnTo>
                <a:pt x="267" y="94"/>
              </a:lnTo>
              <a:lnTo>
                <a:pt x="242" y="73"/>
              </a:lnTo>
              <a:lnTo>
                <a:pt x="242" y="62"/>
              </a:lnTo>
              <a:lnTo>
                <a:pt x="206" y="62"/>
              </a:lnTo>
              <a:lnTo>
                <a:pt x="210" y="46"/>
              </a:lnTo>
              <a:lnTo>
                <a:pt x="199" y="42"/>
              </a:lnTo>
              <a:lnTo>
                <a:pt x="194" y="34"/>
              </a:lnTo>
              <a:lnTo>
                <a:pt x="183" y="41"/>
              </a:lnTo>
              <a:lnTo>
                <a:pt x="171" y="51"/>
              </a:lnTo>
              <a:lnTo>
                <a:pt x="160" y="44"/>
              </a:lnTo>
              <a:lnTo>
                <a:pt x="140" y="44"/>
              </a:lnTo>
              <a:lnTo>
                <a:pt x="135" y="68"/>
              </a:lnTo>
              <a:lnTo>
                <a:pt x="140" y="78"/>
              </a:lnTo>
              <a:lnTo>
                <a:pt x="124" y="85"/>
              </a:lnTo>
              <a:lnTo>
                <a:pt x="95" y="84"/>
              </a:lnTo>
              <a:lnTo>
                <a:pt x="80" y="75"/>
              </a:lnTo>
              <a:lnTo>
                <a:pt x="77" y="57"/>
              </a:lnTo>
              <a:lnTo>
                <a:pt x="71" y="50"/>
              </a:lnTo>
              <a:lnTo>
                <a:pt x="60" y="42"/>
              </a:lnTo>
              <a:lnTo>
                <a:pt x="60" y="64"/>
              </a:lnTo>
              <a:lnTo>
                <a:pt x="44" y="66"/>
              </a:lnTo>
              <a:lnTo>
                <a:pt x="28" y="78"/>
              </a:lnTo>
              <a:lnTo>
                <a:pt x="18" y="96"/>
              </a:lnTo>
              <a:lnTo>
                <a:pt x="16" y="105"/>
              </a:lnTo>
              <a:lnTo>
                <a:pt x="7" y="114"/>
              </a:lnTo>
              <a:lnTo>
                <a:pt x="7" y="135"/>
              </a:lnTo>
              <a:lnTo>
                <a:pt x="0" y="145"/>
              </a:lnTo>
              <a:lnTo>
                <a:pt x="7" y="172"/>
              </a:lnTo>
              <a:lnTo>
                <a:pt x="21" y="192"/>
              </a:lnTo>
              <a:lnTo>
                <a:pt x="44" y="203"/>
              </a:lnTo>
              <a:lnTo>
                <a:pt x="55" y="219"/>
              </a:lnTo>
              <a:lnTo>
                <a:pt x="75" y="219"/>
              </a:lnTo>
              <a:lnTo>
                <a:pt x="90" y="210"/>
              </a:lnTo>
              <a:lnTo>
                <a:pt x="110" y="213"/>
              </a:lnTo>
              <a:lnTo>
                <a:pt x="131" y="237"/>
              </a:lnTo>
              <a:lnTo>
                <a:pt x="151" y="233"/>
              </a:lnTo>
              <a:lnTo>
                <a:pt x="172" y="237"/>
              </a:lnTo>
              <a:lnTo>
                <a:pt x="183" y="256"/>
              </a:lnTo>
              <a:lnTo>
                <a:pt x="212" y="285"/>
              </a:lnTo>
              <a:lnTo>
                <a:pt x="244" y="301"/>
              </a:lnTo>
              <a:lnTo>
                <a:pt x="256" y="297"/>
              </a:lnTo>
              <a:lnTo>
                <a:pt x="278" y="317"/>
              </a:lnTo>
              <a:lnTo>
                <a:pt x="307" y="333"/>
              </a:lnTo>
              <a:lnTo>
                <a:pt x="322" y="344"/>
              </a:lnTo>
              <a:lnTo>
                <a:pt x="322" y="344"/>
              </a:lnTo>
              <a:lnTo>
                <a:pt x="332" y="347"/>
              </a:lnTo>
              <a:lnTo>
                <a:pt x="339" y="348"/>
              </a:lnTo>
              <a:lnTo>
                <a:pt x="345" y="347"/>
              </a:lnTo>
              <a:lnTo>
                <a:pt x="347" y="346"/>
              </a:lnTo>
              <a:lnTo>
                <a:pt x="349" y="344"/>
              </a:lnTo>
              <a:lnTo>
                <a:pt x="349" y="344"/>
              </a:lnTo>
              <a:lnTo>
                <a:pt x="351" y="341"/>
              </a:lnTo>
              <a:lnTo>
                <a:pt x="355" y="338"/>
              </a:lnTo>
              <a:lnTo>
                <a:pt x="360" y="337"/>
              </a:lnTo>
              <a:lnTo>
                <a:pt x="367" y="337"/>
              </a:lnTo>
              <a:lnTo>
                <a:pt x="395" y="346"/>
              </a:lnTo>
              <a:lnTo>
                <a:pt x="422" y="368"/>
              </a:lnTo>
              <a:lnTo>
                <a:pt x="443" y="404"/>
              </a:lnTo>
              <a:lnTo>
                <a:pt x="452" y="427"/>
              </a:lnTo>
              <a:lnTo>
                <a:pt x="452" y="427"/>
              </a:lnTo>
              <a:lnTo>
                <a:pt x="458" y="431"/>
              </a:lnTo>
              <a:lnTo>
                <a:pt x="463" y="433"/>
              </a:lnTo>
              <a:lnTo>
                <a:pt x="468" y="433"/>
              </a:lnTo>
              <a:lnTo>
                <a:pt x="472" y="433"/>
              </a:lnTo>
              <a:lnTo>
                <a:pt x="490" y="431"/>
              </a:lnTo>
              <a:lnTo>
                <a:pt x="511" y="450"/>
              </a:lnTo>
              <a:lnTo>
                <a:pt x="543" y="450"/>
              </a:lnTo>
              <a:lnTo>
                <a:pt x="554" y="443"/>
              </a:lnTo>
              <a:lnTo>
                <a:pt x="561" y="452"/>
              </a:lnTo>
              <a:lnTo>
                <a:pt x="579" y="452"/>
              </a:lnTo>
              <a:lnTo>
                <a:pt x="579" y="452"/>
              </a:lnTo>
              <a:lnTo>
                <a:pt x="579" y="458"/>
              </a:lnTo>
              <a:lnTo>
                <a:pt x="580" y="462"/>
              </a:lnTo>
              <a:lnTo>
                <a:pt x="582" y="465"/>
              </a:lnTo>
              <a:lnTo>
                <a:pt x="586" y="467"/>
              </a:lnTo>
              <a:lnTo>
                <a:pt x="602" y="461"/>
              </a:lnTo>
              <a:lnTo>
                <a:pt x="602" y="447"/>
              </a:lnTo>
              <a:lnTo>
                <a:pt x="595" y="404"/>
              </a:lnTo>
              <a:lnTo>
                <a:pt x="607" y="393"/>
              </a:lnTo>
              <a:lnTo>
                <a:pt x="609" y="377"/>
              </a:lnTo>
              <a:lnTo>
                <a:pt x="620" y="375"/>
              </a:lnTo>
              <a:lnTo>
                <a:pt x="630" y="368"/>
              </a:lnTo>
              <a:lnTo>
                <a:pt x="639" y="359"/>
              </a:lnTo>
              <a:lnTo>
                <a:pt x="625" y="344"/>
              </a:lnTo>
              <a:lnTo>
                <a:pt x="630" y="321"/>
              </a:lnTo>
              <a:lnTo>
                <a:pt x="616" y="317"/>
              </a:lnTo>
              <a:lnTo>
                <a:pt x="607" y="305"/>
              </a:lnTo>
              <a:lnTo>
                <a:pt x="625" y="305"/>
              </a:lnTo>
              <a:lnTo>
                <a:pt x="627" y="285"/>
              </a:lnTo>
              <a:lnTo>
                <a:pt x="595" y="278"/>
              </a:lnTo>
              <a:lnTo>
                <a:pt x="586" y="271"/>
              </a:lnTo>
              <a:lnTo>
                <a:pt x="586" y="249"/>
              </a:lnTo>
              <a:lnTo>
                <a:pt x="589" y="233"/>
              </a:lnTo>
              <a:lnTo>
                <a:pt x="589" y="222"/>
              </a:lnTo>
              <a:lnTo>
                <a:pt x="600" y="219"/>
              </a:lnTo>
              <a:lnTo>
                <a:pt x="607" y="203"/>
              </a:lnTo>
              <a:lnTo>
                <a:pt x="605" y="178"/>
              </a:lnTo>
              <a:lnTo>
                <a:pt x="618" y="170"/>
              </a:lnTo>
              <a:lnTo>
                <a:pt x="618" y="158"/>
              </a:lnTo>
              <a:lnTo>
                <a:pt x="632" y="127"/>
              </a:lnTo>
              <a:lnTo>
                <a:pt x="643" y="112"/>
              </a:lnTo>
              <a:lnTo>
                <a:pt x="652" y="89"/>
              </a:lnTo>
              <a:lnTo>
                <a:pt x="672" y="71"/>
              </a:lnTo>
              <a:lnTo>
                <a:pt x="684" y="30"/>
              </a:lnTo>
              <a:lnTo>
                <a:pt x="684" y="14"/>
              </a:lnTo>
              <a:lnTo>
                <a:pt x="697" y="10"/>
              </a:lnTo>
              <a:lnTo>
                <a:pt x="680" y="0"/>
              </a:lnTo>
              <a:close/>
            </a:path>
          </a:pathLst>
        </a:custGeom>
        <a:solidFill>
          <a:srgbClr val="B0B0B0"/>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4</xdr:col>
      <xdr:colOff>10320</xdr:colOff>
      <xdr:row>5</xdr:row>
      <xdr:rowOff>123414</xdr:rowOff>
    </xdr:from>
    <xdr:to>
      <xdr:col>5</xdr:col>
      <xdr:colOff>455111</xdr:colOff>
      <xdr:row>10</xdr:row>
      <xdr:rowOff>181808</xdr:rowOff>
    </xdr:to>
    <xdr:sp macro="" textlink="">
      <xdr:nvSpPr>
        <xdr:cNvPr id="142" name="Freeform 60">
          <a:extLst>
            <a:ext uri="{FF2B5EF4-FFF2-40B4-BE49-F238E27FC236}">
              <a16:creationId xmlns:a16="http://schemas.microsoft.com/office/drawing/2014/main" id="{E8473017-70E9-44B3-93C0-3EF6583B726B}"/>
            </a:ext>
          </a:extLst>
        </xdr:cNvPr>
        <xdr:cNvSpPr>
          <a:spLocks/>
        </xdr:cNvSpPr>
      </xdr:nvSpPr>
      <xdr:spPr bwMode="auto">
        <a:xfrm>
          <a:off x="2448720" y="1044164"/>
          <a:ext cx="1054391" cy="979144"/>
        </a:xfrm>
        <a:custGeom>
          <a:avLst/>
          <a:gdLst/>
          <a:ahLst/>
          <a:cxnLst>
            <a:cxn ang="0">
              <a:pos x="392" y="141"/>
            </a:cxn>
            <a:cxn ang="0">
              <a:pos x="397" y="126"/>
            </a:cxn>
            <a:cxn ang="0">
              <a:pos x="401" y="51"/>
            </a:cxn>
            <a:cxn ang="0">
              <a:pos x="362" y="32"/>
            </a:cxn>
            <a:cxn ang="0">
              <a:pos x="346" y="23"/>
            </a:cxn>
            <a:cxn ang="0">
              <a:pos x="327" y="0"/>
            </a:cxn>
            <a:cxn ang="0">
              <a:pos x="311" y="17"/>
            </a:cxn>
            <a:cxn ang="0">
              <a:pos x="309" y="39"/>
            </a:cxn>
            <a:cxn ang="0">
              <a:pos x="325" y="67"/>
            </a:cxn>
            <a:cxn ang="0">
              <a:pos x="309" y="81"/>
            </a:cxn>
            <a:cxn ang="0">
              <a:pos x="327" y="114"/>
            </a:cxn>
            <a:cxn ang="0">
              <a:pos x="307" y="125"/>
            </a:cxn>
            <a:cxn ang="0">
              <a:pos x="298" y="105"/>
            </a:cxn>
            <a:cxn ang="0">
              <a:pos x="248" y="69"/>
            </a:cxn>
            <a:cxn ang="0">
              <a:pos x="241" y="87"/>
            </a:cxn>
            <a:cxn ang="0">
              <a:pos x="217" y="87"/>
            </a:cxn>
            <a:cxn ang="0">
              <a:pos x="192" y="78"/>
            </a:cxn>
            <a:cxn ang="0">
              <a:pos x="183" y="40"/>
            </a:cxn>
            <a:cxn ang="0">
              <a:pos x="150" y="49"/>
            </a:cxn>
            <a:cxn ang="0">
              <a:pos x="147" y="106"/>
            </a:cxn>
            <a:cxn ang="0">
              <a:pos x="142" y="112"/>
            </a:cxn>
            <a:cxn ang="0">
              <a:pos x="120" y="130"/>
            </a:cxn>
            <a:cxn ang="0">
              <a:pos x="104" y="146"/>
            </a:cxn>
            <a:cxn ang="0">
              <a:pos x="105" y="159"/>
            </a:cxn>
            <a:cxn ang="0">
              <a:pos x="122" y="157"/>
            </a:cxn>
            <a:cxn ang="0">
              <a:pos x="100" y="178"/>
            </a:cxn>
            <a:cxn ang="0">
              <a:pos x="109" y="205"/>
            </a:cxn>
            <a:cxn ang="0">
              <a:pos x="86" y="210"/>
            </a:cxn>
            <a:cxn ang="0">
              <a:pos x="79" y="175"/>
            </a:cxn>
            <a:cxn ang="0">
              <a:pos x="67" y="167"/>
            </a:cxn>
            <a:cxn ang="0">
              <a:pos x="57" y="166"/>
            </a:cxn>
            <a:cxn ang="0">
              <a:pos x="27" y="192"/>
            </a:cxn>
            <a:cxn ang="0">
              <a:pos x="32" y="209"/>
            </a:cxn>
            <a:cxn ang="0">
              <a:pos x="39" y="308"/>
            </a:cxn>
            <a:cxn ang="0">
              <a:pos x="27" y="365"/>
            </a:cxn>
            <a:cxn ang="0">
              <a:pos x="14" y="430"/>
            </a:cxn>
            <a:cxn ang="0">
              <a:pos x="82" y="475"/>
            </a:cxn>
            <a:cxn ang="0">
              <a:pos x="133" y="527"/>
            </a:cxn>
            <a:cxn ang="0">
              <a:pos x="129" y="502"/>
            </a:cxn>
            <a:cxn ang="0">
              <a:pos x="150" y="493"/>
            </a:cxn>
            <a:cxn ang="0">
              <a:pos x="191" y="426"/>
            </a:cxn>
            <a:cxn ang="0">
              <a:pos x="255" y="437"/>
            </a:cxn>
            <a:cxn ang="0">
              <a:pos x="319" y="457"/>
            </a:cxn>
            <a:cxn ang="0">
              <a:pos x="410" y="466"/>
            </a:cxn>
            <a:cxn ang="0">
              <a:pos x="480" y="481"/>
            </a:cxn>
            <a:cxn ang="0">
              <a:pos x="508" y="482"/>
            </a:cxn>
            <a:cxn ang="0">
              <a:pos x="512" y="441"/>
            </a:cxn>
            <a:cxn ang="0">
              <a:pos x="465" y="400"/>
            </a:cxn>
            <a:cxn ang="0">
              <a:pos x="457" y="390"/>
            </a:cxn>
            <a:cxn ang="0">
              <a:pos x="399" y="324"/>
            </a:cxn>
            <a:cxn ang="0">
              <a:pos x="440" y="253"/>
            </a:cxn>
          </a:cxnLst>
          <a:rect l="0" t="0" r="r" b="b"/>
          <a:pathLst>
            <a:path w="548" h="529">
              <a:moveTo>
                <a:pt x="387" y="224"/>
              </a:moveTo>
              <a:lnTo>
                <a:pt x="387" y="191"/>
              </a:lnTo>
              <a:lnTo>
                <a:pt x="380" y="176"/>
              </a:lnTo>
              <a:lnTo>
                <a:pt x="378" y="146"/>
              </a:lnTo>
              <a:lnTo>
                <a:pt x="392" y="141"/>
              </a:lnTo>
              <a:lnTo>
                <a:pt x="392" y="141"/>
              </a:lnTo>
              <a:lnTo>
                <a:pt x="394" y="139"/>
              </a:lnTo>
              <a:lnTo>
                <a:pt x="396" y="136"/>
              </a:lnTo>
              <a:lnTo>
                <a:pt x="397" y="132"/>
              </a:lnTo>
              <a:lnTo>
                <a:pt x="397" y="126"/>
              </a:lnTo>
              <a:lnTo>
                <a:pt x="397" y="87"/>
              </a:lnTo>
              <a:lnTo>
                <a:pt x="387" y="82"/>
              </a:lnTo>
              <a:lnTo>
                <a:pt x="397" y="67"/>
              </a:lnTo>
              <a:lnTo>
                <a:pt x="410" y="60"/>
              </a:lnTo>
              <a:lnTo>
                <a:pt x="401" y="51"/>
              </a:lnTo>
              <a:lnTo>
                <a:pt x="382" y="44"/>
              </a:lnTo>
              <a:lnTo>
                <a:pt x="380" y="44"/>
              </a:lnTo>
              <a:lnTo>
                <a:pt x="377" y="39"/>
              </a:lnTo>
              <a:lnTo>
                <a:pt x="369" y="32"/>
              </a:lnTo>
              <a:lnTo>
                <a:pt x="362" y="32"/>
              </a:lnTo>
              <a:lnTo>
                <a:pt x="362" y="32"/>
              </a:lnTo>
              <a:lnTo>
                <a:pt x="356" y="31"/>
              </a:lnTo>
              <a:lnTo>
                <a:pt x="352" y="29"/>
              </a:lnTo>
              <a:lnTo>
                <a:pt x="348" y="26"/>
              </a:lnTo>
              <a:lnTo>
                <a:pt x="346" y="23"/>
              </a:lnTo>
              <a:lnTo>
                <a:pt x="344" y="12"/>
              </a:lnTo>
              <a:lnTo>
                <a:pt x="334" y="5"/>
              </a:lnTo>
              <a:lnTo>
                <a:pt x="334" y="5"/>
              </a:lnTo>
              <a:lnTo>
                <a:pt x="328" y="1"/>
              </a:lnTo>
              <a:lnTo>
                <a:pt x="327" y="0"/>
              </a:lnTo>
              <a:lnTo>
                <a:pt x="326" y="1"/>
              </a:lnTo>
              <a:lnTo>
                <a:pt x="316" y="10"/>
              </a:lnTo>
              <a:lnTo>
                <a:pt x="316" y="10"/>
              </a:lnTo>
              <a:lnTo>
                <a:pt x="312" y="16"/>
              </a:lnTo>
              <a:lnTo>
                <a:pt x="311" y="17"/>
              </a:lnTo>
              <a:lnTo>
                <a:pt x="312" y="17"/>
              </a:lnTo>
              <a:lnTo>
                <a:pt x="316" y="23"/>
              </a:lnTo>
              <a:lnTo>
                <a:pt x="316" y="32"/>
              </a:lnTo>
              <a:lnTo>
                <a:pt x="312" y="35"/>
              </a:lnTo>
              <a:lnTo>
                <a:pt x="309" y="39"/>
              </a:lnTo>
              <a:lnTo>
                <a:pt x="310" y="55"/>
              </a:lnTo>
              <a:lnTo>
                <a:pt x="314" y="53"/>
              </a:lnTo>
              <a:lnTo>
                <a:pt x="319" y="57"/>
              </a:lnTo>
              <a:lnTo>
                <a:pt x="325" y="60"/>
              </a:lnTo>
              <a:lnTo>
                <a:pt x="325" y="67"/>
              </a:lnTo>
              <a:lnTo>
                <a:pt x="321" y="74"/>
              </a:lnTo>
              <a:lnTo>
                <a:pt x="312" y="78"/>
              </a:lnTo>
              <a:lnTo>
                <a:pt x="312" y="78"/>
              </a:lnTo>
              <a:lnTo>
                <a:pt x="310" y="79"/>
              </a:lnTo>
              <a:lnTo>
                <a:pt x="309" y="81"/>
              </a:lnTo>
              <a:lnTo>
                <a:pt x="309" y="83"/>
              </a:lnTo>
              <a:lnTo>
                <a:pt x="310" y="85"/>
              </a:lnTo>
              <a:lnTo>
                <a:pt x="325" y="107"/>
              </a:lnTo>
              <a:lnTo>
                <a:pt x="325" y="107"/>
              </a:lnTo>
              <a:lnTo>
                <a:pt x="327" y="114"/>
              </a:lnTo>
              <a:lnTo>
                <a:pt x="328" y="119"/>
              </a:lnTo>
              <a:lnTo>
                <a:pt x="327" y="122"/>
              </a:lnTo>
              <a:lnTo>
                <a:pt x="326" y="125"/>
              </a:lnTo>
              <a:lnTo>
                <a:pt x="307" y="125"/>
              </a:lnTo>
              <a:lnTo>
                <a:pt x="307" y="125"/>
              </a:lnTo>
              <a:lnTo>
                <a:pt x="302" y="125"/>
              </a:lnTo>
              <a:lnTo>
                <a:pt x="299" y="124"/>
              </a:lnTo>
              <a:lnTo>
                <a:pt x="297" y="121"/>
              </a:lnTo>
              <a:lnTo>
                <a:pt x="296" y="117"/>
              </a:lnTo>
              <a:lnTo>
                <a:pt x="298" y="105"/>
              </a:lnTo>
              <a:lnTo>
                <a:pt x="291" y="74"/>
              </a:lnTo>
              <a:lnTo>
                <a:pt x="284" y="69"/>
              </a:lnTo>
              <a:lnTo>
                <a:pt x="264" y="71"/>
              </a:lnTo>
              <a:lnTo>
                <a:pt x="250" y="69"/>
              </a:lnTo>
              <a:lnTo>
                <a:pt x="248" y="69"/>
              </a:lnTo>
              <a:lnTo>
                <a:pt x="248" y="69"/>
              </a:lnTo>
              <a:lnTo>
                <a:pt x="245" y="72"/>
              </a:lnTo>
              <a:lnTo>
                <a:pt x="245" y="74"/>
              </a:lnTo>
              <a:lnTo>
                <a:pt x="244" y="76"/>
              </a:lnTo>
              <a:lnTo>
                <a:pt x="241" y="87"/>
              </a:lnTo>
              <a:lnTo>
                <a:pt x="241" y="87"/>
              </a:lnTo>
              <a:lnTo>
                <a:pt x="238" y="92"/>
              </a:lnTo>
              <a:lnTo>
                <a:pt x="237" y="93"/>
              </a:lnTo>
              <a:lnTo>
                <a:pt x="235" y="92"/>
              </a:lnTo>
              <a:lnTo>
                <a:pt x="217" y="87"/>
              </a:lnTo>
              <a:lnTo>
                <a:pt x="198" y="87"/>
              </a:lnTo>
              <a:lnTo>
                <a:pt x="198" y="87"/>
              </a:lnTo>
              <a:lnTo>
                <a:pt x="196" y="86"/>
              </a:lnTo>
              <a:lnTo>
                <a:pt x="195" y="85"/>
              </a:lnTo>
              <a:lnTo>
                <a:pt x="192" y="78"/>
              </a:lnTo>
              <a:lnTo>
                <a:pt x="189" y="66"/>
              </a:lnTo>
              <a:lnTo>
                <a:pt x="189" y="66"/>
              </a:lnTo>
              <a:lnTo>
                <a:pt x="186" y="62"/>
              </a:lnTo>
              <a:lnTo>
                <a:pt x="185" y="57"/>
              </a:lnTo>
              <a:lnTo>
                <a:pt x="183" y="40"/>
              </a:lnTo>
              <a:lnTo>
                <a:pt x="180" y="30"/>
              </a:lnTo>
              <a:lnTo>
                <a:pt x="166" y="35"/>
              </a:lnTo>
              <a:lnTo>
                <a:pt x="152" y="37"/>
              </a:lnTo>
              <a:lnTo>
                <a:pt x="148" y="42"/>
              </a:lnTo>
              <a:lnTo>
                <a:pt x="150" y="49"/>
              </a:lnTo>
              <a:lnTo>
                <a:pt x="157" y="89"/>
              </a:lnTo>
              <a:lnTo>
                <a:pt x="156" y="101"/>
              </a:lnTo>
              <a:lnTo>
                <a:pt x="156" y="101"/>
              </a:lnTo>
              <a:lnTo>
                <a:pt x="149" y="104"/>
              </a:lnTo>
              <a:lnTo>
                <a:pt x="147" y="106"/>
              </a:lnTo>
              <a:lnTo>
                <a:pt x="145" y="108"/>
              </a:lnTo>
              <a:lnTo>
                <a:pt x="143" y="114"/>
              </a:lnTo>
              <a:lnTo>
                <a:pt x="143" y="114"/>
              </a:lnTo>
              <a:lnTo>
                <a:pt x="143" y="113"/>
              </a:lnTo>
              <a:lnTo>
                <a:pt x="142" y="112"/>
              </a:lnTo>
              <a:lnTo>
                <a:pt x="139" y="114"/>
              </a:lnTo>
              <a:lnTo>
                <a:pt x="125" y="125"/>
              </a:lnTo>
              <a:lnTo>
                <a:pt x="125" y="125"/>
              </a:lnTo>
              <a:lnTo>
                <a:pt x="122" y="127"/>
              </a:lnTo>
              <a:lnTo>
                <a:pt x="120" y="130"/>
              </a:lnTo>
              <a:lnTo>
                <a:pt x="113" y="139"/>
              </a:lnTo>
              <a:lnTo>
                <a:pt x="113" y="139"/>
              </a:lnTo>
              <a:lnTo>
                <a:pt x="109" y="143"/>
              </a:lnTo>
              <a:lnTo>
                <a:pt x="106" y="146"/>
              </a:lnTo>
              <a:lnTo>
                <a:pt x="104" y="146"/>
              </a:lnTo>
              <a:lnTo>
                <a:pt x="102" y="144"/>
              </a:lnTo>
              <a:lnTo>
                <a:pt x="100" y="150"/>
              </a:lnTo>
              <a:lnTo>
                <a:pt x="100" y="153"/>
              </a:lnTo>
              <a:lnTo>
                <a:pt x="104" y="157"/>
              </a:lnTo>
              <a:lnTo>
                <a:pt x="105" y="159"/>
              </a:lnTo>
              <a:lnTo>
                <a:pt x="114" y="157"/>
              </a:lnTo>
              <a:lnTo>
                <a:pt x="114" y="157"/>
              </a:lnTo>
              <a:lnTo>
                <a:pt x="122" y="157"/>
              </a:lnTo>
              <a:lnTo>
                <a:pt x="123" y="157"/>
              </a:lnTo>
              <a:lnTo>
                <a:pt x="122" y="157"/>
              </a:lnTo>
              <a:lnTo>
                <a:pt x="120" y="159"/>
              </a:lnTo>
              <a:lnTo>
                <a:pt x="114" y="160"/>
              </a:lnTo>
              <a:lnTo>
                <a:pt x="109" y="164"/>
              </a:lnTo>
              <a:lnTo>
                <a:pt x="102" y="175"/>
              </a:lnTo>
              <a:lnTo>
                <a:pt x="100" y="178"/>
              </a:lnTo>
              <a:lnTo>
                <a:pt x="104" y="187"/>
              </a:lnTo>
              <a:lnTo>
                <a:pt x="104" y="192"/>
              </a:lnTo>
              <a:lnTo>
                <a:pt x="109" y="192"/>
              </a:lnTo>
              <a:lnTo>
                <a:pt x="111" y="196"/>
              </a:lnTo>
              <a:lnTo>
                <a:pt x="109" y="205"/>
              </a:lnTo>
              <a:lnTo>
                <a:pt x="109" y="214"/>
              </a:lnTo>
              <a:lnTo>
                <a:pt x="97" y="216"/>
              </a:lnTo>
              <a:lnTo>
                <a:pt x="89" y="216"/>
              </a:lnTo>
              <a:lnTo>
                <a:pt x="86" y="210"/>
              </a:lnTo>
              <a:lnTo>
                <a:pt x="86" y="210"/>
              </a:lnTo>
              <a:lnTo>
                <a:pt x="84" y="208"/>
              </a:lnTo>
              <a:lnTo>
                <a:pt x="83" y="206"/>
              </a:lnTo>
              <a:lnTo>
                <a:pt x="84" y="205"/>
              </a:lnTo>
              <a:lnTo>
                <a:pt x="84" y="173"/>
              </a:lnTo>
              <a:lnTo>
                <a:pt x="79" y="175"/>
              </a:lnTo>
              <a:lnTo>
                <a:pt x="70" y="169"/>
              </a:lnTo>
              <a:lnTo>
                <a:pt x="70" y="169"/>
              </a:lnTo>
              <a:lnTo>
                <a:pt x="68" y="169"/>
              </a:lnTo>
              <a:lnTo>
                <a:pt x="67" y="168"/>
              </a:lnTo>
              <a:lnTo>
                <a:pt x="67" y="167"/>
              </a:lnTo>
              <a:lnTo>
                <a:pt x="68" y="166"/>
              </a:lnTo>
              <a:lnTo>
                <a:pt x="66" y="155"/>
              </a:lnTo>
              <a:lnTo>
                <a:pt x="63" y="144"/>
              </a:lnTo>
              <a:lnTo>
                <a:pt x="59" y="157"/>
              </a:lnTo>
              <a:lnTo>
                <a:pt x="57" y="166"/>
              </a:lnTo>
              <a:lnTo>
                <a:pt x="45" y="173"/>
              </a:lnTo>
              <a:lnTo>
                <a:pt x="30" y="187"/>
              </a:lnTo>
              <a:lnTo>
                <a:pt x="30" y="187"/>
              </a:lnTo>
              <a:lnTo>
                <a:pt x="28" y="190"/>
              </a:lnTo>
              <a:lnTo>
                <a:pt x="27" y="192"/>
              </a:lnTo>
              <a:lnTo>
                <a:pt x="27" y="192"/>
              </a:lnTo>
              <a:lnTo>
                <a:pt x="29" y="196"/>
              </a:lnTo>
              <a:lnTo>
                <a:pt x="31" y="199"/>
              </a:lnTo>
              <a:lnTo>
                <a:pt x="32" y="204"/>
              </a:lnTo>
              <a:lnTo>
                <a:pt x="32" y="209"/>
              </a:lnTo>
              <a:lnTo>
                <a:pt x="34" y="226"/>
              </a:lnTo>
              <a:lnTo>
                <a:pt x="32" y="244"/>
              </a:lnTo>
              <a:lnTo>
                <a:pt x="30" y="258"/>
              </a:lnTo>
              <a:lnTo>
                <a:pt x="30" y="295"/>
              </a:lnTo>
              <a:lnTo>
                <a:pt x="39" y="308"/>
              </a:lnTo>
              <a:lnTo>
                <a:pt x="59" y="337"/>
              </a:lnTo>
              <a:lnTo>
                <a:pt x="46" y="342"/>
              </a:lnTo>
              <a:lnTo>
                <a:pt x="41" y="356"/>
              </a:lnTo>
              <a:lnTo>
                <a:pt x="39" y="374"/>
              </a:lnTo>
              <a:lnTo>
                <a:pt x="27" y="365"/>
              </a:lnTo>
              <a:lnTo>
                <a:pt x="21" y="347"/>
              </a:lnTo>
              <a:lnTo>
                <a:pt x="0" y="346"/>
              </a:lnTo>
              <a:lnTo>
                <a:pt x="0" y="380"/>
              </a:lnTo>
              <a:lnTo>
                <a:pt x="2" y="410"/>
              </a:lnTo>
              <a:lnTo>
                <a:pt x="14" y="430"/>
              </a:lnTo>
              <a:lnTo>
                <a:pt x="21" y="440"/>
              </a:lnTo>
              <a:lnTo>
                <a:pt x="45" y="437"/>
              </a:lnTo>
              <a:lnTo>
                <a:pt x="54" y="428"/>
              </a:lnTo>
              <a:lnTo>
                <a:pt x="72" y="437"/>
              </a:lnTo>
              <a:lnTo>
                <a:pt x="82" y="475"/>
              </a:lnTo>
              <a:lnTo>
                <a:pt x="91" y="482"/>
              </a:lnTo>
              <a:lnTo>
                <a:pt x="115" y="523"/>
              </a:lnTo>
              <a:lnTo>
                <a:pt x="115" y="523"/>
              </a:lnTo>
              <a:lnTo>
                <a:pt x="128" y="525"/>
              </a:lnTo>
              <a:lnTo>
                <a:pt x="133" y="527"/>
              </a:lnTo>
              <a:lnTo>
                <a:pt x="138" y="529"/>
              </a:lnTo>
              <a:lnTo>
                <a:pt x="141" y="515"/>
              </a:lnTo>
              <a:lnTo>
                <a:pt x="132" y="509"/>
              </a:lnTo>
              <a:lnTo>
                <a:pt x="129" y="502"/>
              </a:lnTo>
              <a:lnTo>
                <a:pt x="129" y="502"/>
              </a:lnTo>
              <a:lnTo>
                <a:pt x="138" y="501"/>
              </a:lnTo>
              <a:lnTo>
                <a:pt x="145" y="500"/>
              </a:lnTo>
              <a:lnTo>
                <a:pt x="149" y="497"/>
              </a:lnTo>
              <a:lnTo>
                <a:pt x="150" y="495"/>
              </a:lnTo>
              <a:lnTo>
                <a:pt x="150" y="493"/>
              </a:lnTo>
              <a:lnTo>
                <a:pt x="148" y="468"/>
              </a:lnTo>
              <a:lnTo>
                <a:pt x="145" y="457"/>
              </a:lnTo>
              <a:lnTo>
                <a:pt x="159" y="443"/>
              </a:lnTo>
              <a:lnTo>
                <a:pt x="172" y="428"/>
              </a:lnTo>
              <a:lnTo>
                <a:pt x="191" y="426"/>
              </a:lnTo>
              <a:lnTo>
                <a:pt x="198" y="413"/>
              </a:lnTo>
              <a:lnTo>
                <a:pt x="216" y="428"/>
              </a:lnTo>
              <a:lnTo>
                <a:pt x="230" y="428"/>
              </a:lnTo>
              <a:lnTo>
                <a:pt x="239" y="437"/>
              </a:lnTo>
              <a:lnTo>
                <a:pt x="255" y="437"/>
              </a:lnTo>
              <a:lnTo>
                <a:pt x="255" y="428"/>
              </a:lnTo>
              <a:lnTo>
                <a:pt x="273" y="428"/>
              </a:lnTo>
              <a:lnTo>
                <a:pt x="284" y="437"/>
              </a:lnTo>
              <a:lnTo>
                <a:pt x="300" y="459"/>
              </a:lnTo>
              <a:lnTo>
                <a:pt x="319" y="457"/>
              </a:lnTo>
              <a:lnTo>
                <a:pt x="339" y="459"/>
              </a:lnTo>
              <a:lnTo>
                <a:pt x="353" y="479"/>
              </a:lnTo>
              <a:lnTo>
                <a:pt x="364" y="488"/>
              </a:lnTo>
              <a:lnTo>
                <a:pt x="392" y="488"/>
              </a:lnTo>
              <a:lnTo>
                <a:pt x="410" y="466"/>
              </a:lnTo>
              <a:lnTo>
                <a:pt x="431" y="466"/>
              </a:lnTo>
              <a:lnTo>
                <a:pt x="440" y="477"/>
              </a:lnTo>
              <a:lnTo>
                <a:pt x="465" y="482"/>
              </a:lnTo>
              <a:lnTo>
                <a:pt x="480" y="481"/>
              </a:lnTo>
              <a:lnTo>
                <a:pt x="480" y="481"/>
              </a:lnTo>
              <a:lnTo>
                <a:pt x="488" y="478"/>
              </a:lnTo>
              <a:lnTo>
                <a:pt x="494" y="475"/>
              </a:lnTo>
              <a:lnTo>
                <a:pt x="498" y="473"/>
              </a:lnTo>
              <a:lnTo>
                <a:pt x="499" y="470"/>
              </a:lnTo>
              <a:lnTo>
                <a:pt x="508" y="482"/>
              </a:lnTo>
              <a:lnTo>
                <a:pt x="544" y="479"/>
              </a:lnTo>
              <a:lnTo>
                <a:pt x="548" y="480"/>
              </a:lnTo>
              <a:lnTo>
                <a:pt x="542" y="465"/>
              </a:lnTo>
              <a:lnTo>
                <a:pt x="528" y="456"/>
              </a:lnTo>
              <a:lnTo>
                <a:pt x="512" y="441"/>
              </a:lnTo>
              <a:lnTo>
                <a:pt x="505" y="424"/>
              </a:lnTo>
              <a:lnTo>
                <a:pt x="478" y="415"/>
              </a:lnTo>
              <a:lnTo>
                <a:pt x="462" y="406"/>
              </a:lnTo>
              <a:lnTo>
                <a:pt x="462" y="406"/>
              </a:lnTo>
              <a:lnTo>
                <a:pt x="465" y="400"/>
              </a:lnTo>
              <a:lnTo>
                <a:pt x="466" y="396"/>
              </a:lnTo>
              <a:lnTo>
                <a:pt x="465" y="392"/>
              </a:lnTo>
              <a:lnTo>
                <a:pt x="462" y="390"/>
              </a:lnTo>
              <a:lnTo>
                <a:pt x="462" y="390"/>
              </a:lnTo>
              <a:lnTo>
                <a:pt x="457" y="390"/>
              </a:lnTo>
              <a:lnTo>
                <a:pt x="450" y="387"/>
              </a:lnTo>
              <a:lnTo>
                <a:pt x="431" y="378"/>
              </a:lnTo>
              <a:lnTo>
                <a:pt x="413" y="354"/>
              </a:lnTo>
              <a:lnTo>
                <a:pt x="410" y="328"/>
              </a:lnTo>
              <a:lnTo>
                <a:pt x="399" y="324"/>
              </a:lnTo>
              <a:lnTo>
                <a:pt x="404" y="310"/>
              </a:lnTo>
              <a:lnTo>
                <a:pt x="404" y="292"/>
              </a:lnTo>
              <a:lnTo>
                <a:pt x="412" y="272"/>
              </a:lnTo>
              <a:lnTo>
                <a:pt x="426" y="261"/>
              </a:lnTo>
              <a:lnTo>
                <a:pt x="440" y="253"/>
              </a:lnTo>
              <a:lnTo>
                <a:pt x="442" y="238"/>
              </a:lnTo>
              <a:lnTo>
                <a:pt x="445" y="234"/>
              </a:lnTo>
              <a:lnTo>
                <a:pt x="431" y="227"/>
              </a:lnTo>
              <a:lnTo>
                <a:pt x="387" y="224"/>
              </a:lnTo>
              <a:close/>
            </a:path>
          </a:pathLst>
        </a:custGeom>
        <a:solidFill>
          <a:srgbClr val="E88127"/>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5</xdr:col>
      <xdr:colOff>132338</xdr:colOff>
      <xdr:row>4</xdr:row>
      <xdr:rowOff>82252</xdr:rowOff>
    </xdr:from>
    <xdr:to>
      <xdr:col>6</xdr:col>
      <xdr:colOff>244633</xdr:colOff>
      <xdr:row>8</xdr:row>
      <xdr:rowOff>25934</xdr:rowOff>
    </xdr:to>
    <xdr:sp macro="" textlink="">
      <xdr:nvSpPr>
        <xdr:cNvPr id="177" name="Freeform 61">
          <a:extLst>
            <a:ext uri="{FF2B5EF4-FFF2-40B4-BE49-F238E27FC236}">
              <a16:creationId xmlns:a16="http://schemas.microsoft.com/office/drawing/2014/main" id="{A3C2584F-406C-486C-8142-6C1203FFC758}"/>
            </a:ext>
          </a:extLst>
        </xdr:cNvPr>
        <xdr:cNvSpPr>
          <a:spLocks/>
        </xdr:cNvSpPr>
      </xdr:nvSpPr>
      <xdr:spPr bwMode="auto">
        <a:xfrm>
          <a:off x="3180338" y="818852"/>
          <a:ext cx="721895" cy="680282"/>
        </a:xfrm>
        <a:custGeom>
          <a:avLst/>
          <a:gdLst/>
          <a:ahLst/>
          <a:cxnLst>
            <a:cxn ang="0">
              <a:pos x="371" y="95"/>
            </a:cxn>
            <a:cxn ang="0">
              <a:pos x="358" y="76"/>
            </a:cxn>
            <a:cxn ang="0">
              <a:pos x="362" y="70"/>
            </a:cxn>
            <a:cxn ang="0">
              <a:pos x="356" y="57"/>
            </a:cxn>
            <a:cxn ang="0">
              <a:pos x="335" y="45"/>
            </a:cxn>
            <a:cxn ang="0">
              <a:pos x="341" y="27"/>
            </a:cxn>
            <a:cxn ang="0">
              <a:pos x="342" y="4"/>
            </a:cxn>
            <a:cxn ang="0">
              <a:pos x="314" y="0"/>
            </a:cxn>
            <a:cxn ang="0">
              <a:pos x="294" y="13"/>
            </a:cxn>
            <a:cxn ang="0">
              <a:pos x="285" y="23"/>
            </a:cxn>
            <a:cxn ang="0">
              <a:pos x="278" y="42"/>
            </a:cxn>
            <a:cxn ang="0">
              <a:pos x="270" y="36"/>
            </a:cxn>
            <a:cxn ang="0">
              <a:pos x="251" y="33"/>
            </a:cxn>
            <a:cxn ang="0">
              <a:pos x="233" y="30"/>
            </a:cxn>
            <a:cxn ang="0">
              <a:pos x="214" y="27"/>
            </a:cxn>
            <a:cxn ang="0">
              <a:pos x="195" y="25"/>
            </a:cxn>
            <a:cxn ang="0">
              <a:pos x="181" y="29"/>
            </a:cxn>
            <a:cxn ang="0">
              <a:pos x="134" y="47"/>
            </a:cxn>
            <a:cxn ang="0">
              <a:pos x="112" y="79"/>
            </a:cxn>
            <a:cxn ang="0">
              <a:pos x="66" y="79"/>
            </a:cxn>
            <a:cxn ang="0">
              <a:pos x="63" y="78"/>
            </a:cxn>
            <a:cxn ang="0">
              <a:pos x="60" y="59"/>
            </a:cxn>
            <a:cxn ang="0">
              <a:pos x="37" y="51"/>
            </a:cxn>
            <a:cxn ang="0">
              <a:pos x="31" y="53"/>
            </a:cxn>
            <a:cxn ang="0">
              <a:pos x="19" y="65"/>
            </a:cxn>
            <a:cxn ang="0">
              <a:pos x="4" y="95"/>
            </a:cxn>
            <a:cxn ang="0">
              <a:pos x="5" y="151"/>
            </a:cxn>
            <a:cxn ang="0">
              <a:pos x="32" y="173"/>
            </a:cxn>
            <a:cxn ang="0">
              <a:pos x="19" y="200"/>
            </a:cxn>
            <a:cxn ang="0">
              <a:pos x="19" y="245"/>
            </a:cxn>
            <a:cxn ang="0">
              <a:pos x="14" y="254"/>
            </a:cxn>
            <a:cxn ang="0">
              <a:pos x="9" y="304"/>
            </a:cxn>
            <a:cxn ang="0">
              <a:pos x="67" y="347"/>
            </a:cxn>
            <a:cxn ang="0">
              <a:pos x="82" y="339"/>
            </a:cxn>
            <a:cxn ang="0">
              <a:pos x="114" y="367"/>
            </a:cxn>
            <a:cxn ang="0">
              <a:pos x="162" y="337"/>
            </a:cxn>
            <a:cxn ang="0">
              <a:pos x="214" y="302"/>
            </a:cxn>
            <a:cxn ang="0">
              <a:pos x="281" y="223"/>
            </a:cxn>
            <a:cxn ang="0">
              <a:pos x="272" y="171"/>
            </a:cxn>
            <a:cxn ang="0">
              <a:pos x="290" y="152"/>
            </a:cxn>
            <a:cxn ang="0">
              <a:pos x="297" y="141"/>
            </a:cxn>
            <a:cxn ang="0">
              <a:pos x="301" y="135"/>
            </a:cxn>
            <a:cxn ang="0">
              <a:pos x="324" y="121"/>
            </a:cxn>
            <a:cxn ang="0">
              <a:pos x="373" y="114"/>
            </a:cxn>
            <a:cxn ang="0">
              <a:pos x="375" y="109"/>
            </a:cxn>
          </a:cxnLst>
          <a:rect l="0" t="0" r="r" b="b"/>
          <a:pathLst>
            <a:path w="375" h="369">
              <a:moveTo>
                <a:pt x="374" y="108"/>
              </a:moveTo>
              <a:lnTo>
                <a:pt x="373" y="102"/>
              </a:lnTo>
              <a:lnTo>
                <a:pt x="371" y="95"/>
              </a:lnTo>
              <a:lnTo>
                <a:pt x="369" y="90"/>
              </a:lnTo>
              <a:lnTo>
                <a:pt x="365" y="90"/>
              </a:lnTo>
              <a:lnTo>
                <a:pt x="358" y="76"/>
              </a:lnTo>
              <a:lnTo>
                <a:pt x="356" y="72"/>
              </a:lnTo>
              <a:lnTo>
                <a:pt x="362" y="70"/>
              </a:lnTo>
              <a:lnTo>
                <a:pt x="362" y="70"/>
              </a:lnTo>
              <a:lnTo>
                <a:pt x="362" y="66"/>
              </a:lnTo>
              <a:lnTo>
                <a:pt x="360" y="62"/>
              </a:lnTo>
              <a:lnTo>
                <a:pt x="356" y="57"/>
              </a:lnTo>
              <a:lnTo>
                <a:pt x="349" y="51"/>
              </a:lnTo>
              <a:lnTo>
                <a:pt x="342" y="49"/>
              </a:lnTo>
              <a:lnTo>
                <a:pt x="335" y="45"/>
              </a:lnTo>
              <a:lnTo>
                <a:pt x="335" y="45"/>
              </a:lnTo>
              <a:lnTo>
                <a:pt x="338" y="32"/>
              </a:lnTo>
              <a:lnTo>
                <a:pt x="341" y="27"/>
              </a:lnTo>
              <a:lnTo>
                <a:pt x="344" y="22"/>
              </a:lnTo>
              <a:lnTo>
                <a:pt x="348" y="13"/>
              </a:lnTo>
              <a:lnTo>
                <a:pt x="342" y="4"/>
              </a:lnTo>
              <a:lnTo>
                <a:pt x="335" y="2"/>
              </a:lnTo>
              <a:lnTo>
                <a:pt x="321" y="0"/>
              </a:lnTo>
              <a:lnTo>
                <a:pt x="314" y="0"/>
              </a:lnTo>
              <a:lnTo>
                <a:pt x="308" y="4"/>
              </a:lnTo>
              <a:lnTo>
                <a:pt x="299" y="6"/>
              </a:lnTo>
              <a:lnTo>
                <a:pt x="294" y="13"/>
              </a:lnTo>
              <a:lnTo>
                <a:pt x="289" y="18"/>
              </a:lnTo>
              <a:lnTo>
                <a:pt x="289" y="18"/>
              </a:lnTo>
              <a:lnTo>
                <a:pt x="285" y="23"/>
              </a:lnTo>
              <a:lnTo>
                <a:pt x="283" y="27"/>
              </a:lnTo>
              <a:lnTo>
                <a:pt x="281" y="33"/>
              </a:lnTo>
              <a:lnTo>
                <a:pt x="278" y="42"/>
              </a:lnTo>
              <a:lnTo>
                <a:pt x="274" y="40"/>
              </a:lnTo>
              <a:lnTo>
                <a:pt x="274" y="40"/>
              </a:lnTo>
              <a:lnTo>
                <a:pt x="270" y="36"/>
              </a:lnTo>
              <a:lnTo>
                <a:pt x="264" y="34"/>
              </a:lnTo>
              <a:lnTo>
                <a:pt x="258" y="33"/>
              </a:lnTo>
              <a:lnTo>
                <a:pt x="251" y="33"/>
              </a:lnTo>
              <a:lnTo>
                <a:pt x="233" y="31"/>
              </a:lnTo>
              <a:lnTo>
                <a:pt x="233" y="31"/>
              </a:lnTo>
              <a:lnTo>
                <a:pt x="233" y="30"/>
              </a:lnTo>
              <a:lnTo>
                <a:pt x="232" y="29"/>
              </a:lnTo>
              <a:lnTo>
                <a:pt x="227" y="29"/>
              </a:lnTo>
              <a:lnTo>
                <a:pt x="214" y="27"/>
              </a:lnTo>
              <a:lnTo>
                <a:pt x="211" y="25"/>
              </a:lnTo>
              <a:lnTo>
                <a:pt x="203" y="24"/>
              </a:lnTo>
              <a:lnTo>
                <a:pt x="195" y="25"/>
              </a:lnTo>
              <a:lnTo>
                <a:pt x="195" y="25"/>
              </a:lnTo>
              <a:lnTo>
                <a:pt x="189" y="26"/>
              </a:lnTo>
              <a:lnTo>
                <a:pt x="181" y="29"/>
              </a:lnTo>
              <a:lnTo>
                <a:pt x="159" y="40"/>
              </a:lnTo>
              <a:lnTo>
                <a:pt x="141" y="47"/>
              </a:lnTo>
              <a:lnTo>
                <a:pt x="134" y="47"/>
              </a:lnTo>
              <a:lnTo>
                <a:pt x="128" y="52"/>
              </a:lnTo>
              <a:lnTo>
                <a:pt x="121" y="70"/>
              </a:lnTo>
              <a:lnTo>
                <a:pt x="112" y="79"/>
              </a:lnTo>
              <a:lnTo>
                <a:pt x="103" y="76"/>
              </a:lnTo>
              <a:lnTo>
                <a:pt x="84" y="79"/>
              </a:lnTo>
              <a:lnTo>
                <a:pt x="66" y="79"/>
              </a:lnTo>
              <a:lnTo>
                <a:pt x="66" y="79"/>
              </a:lnTo>
              <a:lnTo>
                <a:pt x="64" y="79"/>
              </a:lnTo>
              <a:lnTo>
                <a:pt x="63" y="78"/>
              </a:lnTo>
              <a:lnTo>
                <a:pt x="62" y="76"/>
              </a:lnTo>
              <a:lnTo>
                <a:pt x="62" y="74"/>
              </a:lnTo>
              <a:lnTo>
                <a:pt x="60" y="59"/>
              </a:lnTo>
              <a:lnTo>
                <a:pt x="55" y="52"/>
              </a:lnTo>
              <a:lnTo>
                <a:pt x="48" y="51"/>
              </a:lnTo>
              <a:lnTo>
                <a:pt x="37" y="51"/>
              </a:lnTo>
              <a:lnTo>
                <a:pt x="37" y="51"/>
              </a:lnTo>
              <a:lnTo>
                <a:pt x="34" y="52"/>
              </a:lnTo>
              <a:lnTo>
                <a:pt x="31" y="53"/>
              </a:lnTo>
              <a:lnTo>
                <a:pt x="30" y="55"/>
              </a:lnTo>
              <a:lnTo>
                <a:pt x="28" y="58"/>
              </a:lnTo>
              <a:lnTo>
                <a:pt x="19" y="65"/>
              </a:lnTo>
              <a:lnTo>
                <a:pt x="6" y="70"/>
              </a:lnTo>
              <a:lnTo>
                <a:pt x="4" y="79"/>
              </a:lnTo>
              <a:lnTo>
                <a:pt x="4" y="95"/>
              </a:lnTo>
              <a:lnTo>
                <a:pt x="6" y="139"/>
              </a:lnTo>
              <a:lnTo>
                <a:pt x="6" y="139"/>
              </a:lnTo>
              <a:lnTo>
                <a:pt x="5" y="151"/>
              </a:lnTo>
              <a:lnTo>
                <a:pt x="4" y="157"/>
              </a:lnTo>
              <a:lnTo>
                <a:pt x="23" y="164"/>
              </a:lnTo>
              <a:lnTo>
                <a:pt x="32" y="173"/>
              </a:lnTo>
              <a:lnTo>
                <a:pt x="19" y="180"/>
              </a:lnTo>
              <a:lnTo>
                <a:pt x="9" y="195"/>
              </a:lnTo>
              <a:lnTo>
                <a:pt x="19" y="200"/>
              </a:lnTo>
              <a:lnTo>
                <a:pt x="19" y="239"/>
              </a:lnTo>
              <a:lnTo>
                <a:pt x="19" y="239"/>
              </a:lnTo>
              <a:lnTo>
                <a:pt x="19" y="245"/>
              </a:lnTo>
              <a:lnTo>
                <a:pt x="18" y="249"/>
              </a:lnTo>
              <a:lnTo>
                <a:pt x="16" y="252"/>
              </a:lnTo>
              <a:lnTo>
                <a:pt x="14" y="254"/>
              </a:lnTo>
              <a:lnTo>
                <a:pt x="0" y="259"/>
              </a:lnTo>
              <a:lnTo>
                <a:pt x="2" y="289"/>
              </a:lnTo>
              <a:lnTo>
                <a:pt x="9" y="304"/>
              </a:lnTo>
              <a:lnTo>
                <a:pt x="9" y="337"/>
              </a:lnTo>
              <a:lnTo>
                <a:pt x="53" y="340"/>
              </a:lnTo>
              <a:lnTo>
                <a:pt x="67" y="347"/>
              </a:lnTo>
              <a:lnTo>
                <a:pt x="69" y="346"/>
              </a:lnTo>
              <a:lnTo>
                <a:pt x="82" y="332"/>
              </a:lnTo>
              <a:lnTo>
                <a:pt x="82" y="339"/>
              </a:lnTo>
              <a:lnTo>
                <a:pt x="78" y="349"/>
              </a:lnTo>
              <a:lnTo>
                <a:pt x="75" y="369"/>
              </a:lnTo>
              <a:lnTo>
                <a:pt x="114" y="367"/>
              </a:lnTo>
              <a:lnTo>
                <a:pt x="139" y="357"/>
              </a:lnTo>
              <a:lnTo>
                <a:pt x="150" y="337"/>
              </a:lnTo>
              <a:lnTo>
                <a:pt x="162" y="337"/>
              </a:lnTo>
              <a:lnTo>
                <a:pt x="173" y="314"/>
              </a:lnTo>
              <a:lnTo>
                <a:pt x="193" y="313"/>
              </a:lnTo>
              <a:lnTo>
                <a:pt x="214" y="302"/>
              </a:lnTo>
              <a:lnTo>
                <a:pt x="227" y="291"/>
              </a:lnTo>
              <a:lnTo>
                <a:pt x="231" y="277"/>
              </a:lnTo>
              <a:lnTo>
                <a:pt x="281" y="223"/>
              </a:lnTo>
              <a:lnTo>
                <a:pt x="269" y="207"/>
              </a:lnTo>
              <a:lnTo>
                <a:pt x="263" y="195"/>
              </a:lnTo>
              <a:lnTo>
                <a:pt x="272" y="171"/>
              </a:lnTo>
              <a:lnTo>
                <a:pt x="289" y="159"/>
              </a:lnTo>
              <a:lnTo>
                <a:pt x="289" y="159"/>
              </a:lnTo>
              <a:lnTo>
                <a:pt x="290" y="152"/>
              </a:lnTo>
              <a:lnTo>
                <a:pt x="292" y="147"/>
              </a:lnTo>
              <a:lnTo>
                <a:pt x="295" y="143"/>
              </a:lnTo>
              <a:lnTo>
                <a:pt x="297" y="141"/>
              </a:lnTo>
              <a:lnTo>
                <a:pt x="297" y="141"/>
              </a:lnTo>
              <a:lnTo>
                <a:pt x="299" y="140"/>
              </a:lnTo>
              <a:lnTo>
                <a:pt x="301" y="135"/>
              </a:lnTo>
              <a:lnTo>
                <a:pt x="304" y="128"/>
              </a:lnTo>
              <a:lnTo>
                <a:pt x="306" y="118"/>
              </a:lnTo>
              <a:lnTo>
                <a:pt x="324" y="121"/>
              </a:lnTo>
              <a:lnTo>
                <a:pt x="333" y="130"/>
              </a:lnTo>
              <a:lnTo>
                <a:pt x="353" y="128"/>
              </a:lnTo>
              <a:lnTo>
                <a:pt x="373" y="114"/>
              </a:lnTo>
              <a:lnTo>
                <a:pt x="373" y="114"/>
              </a:lnTo>
              <a:lnTo>
                <a:pt x="375" y="111"/>
              </a:lnTo>
              <a:lnTo>
                <a:pt x="375" y="109"/>
              </a:lnTo>
              <a:lnTo>
                <a:pt x="374" y="108"/>
              </a:lnTo>
              <a:lnTo>
                <a:pt x="374" y="108"/>
              </a:lnTo>
              <a:close/>
            </a:path>
          </a:pathLst>
        </a:custGeom>
        <a:solidFill>
          <a:srgbClr val="39B4D4"/>
        </a:solidFill>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5</xdr:col>
      <xdr:colOff>171450</xdr:colOff>
      <xdr:row>7</xdr:row>
      <xdr:rowOff>142875</xdr:rowOff>
    </xdr:from>
    <xdr:to>
      <xdr:col>5</xdr:col>
      <xdr:colOff>285750</xdr:colOff>
      <xdr:row>9</xdr:row>
      <xdr:rowOff>19050</xdr:rowOff>
    </xdr:to>
    <xdr:sp macro="" textlink="">
      <xdr:nvSpPr>
        <xdr:cNvPr id="60" name="Freeform 62">
          <a:extLst>
            <a:ext uri="{FF2B5EF4-FFF2-40B4-BE49-F238E27FC236}">
              <a16:creationId xmlns:a16="http://schemas.microsoft.com/office/drawing/2014/main" id="{A9AD8B9E-0710-4004-9196-376F7528ABBC}"/>
            </a:ext>
          </a:extLst>
        </xdr:cNvPr>
        <xdr:cNvSpPr>
          <a:spLocks/>
        </xdr:cNvSpPr>
      </xdr:nvSpPr>
      <xdr:spPr bwMode="auto">
        <a:xfrm>
          <a:off x="3219450" y="1431925"/>
          <a:ext cx="114300" cy="244475"/>
        </a:xfrm>
        <a:custGeom>
          <a:avLst/>
          <a:gdLst>
            <a:gd name="T0" fmla="*/ 2147483647 w 61"/>
            <a:gd name="T1" fmla="*/ 2147483647 h 135"/>
            <a:gd name="T2" fmla="*/ 2147483647 w 61"/>
            <a:gd name="T3" fmla="*/ 0 h 135"/>
            <a:gd name="T4" fmla="*/ 2147483647 w 61"/>
            <a:gd name="T5" fmla="*/ 2147483647 h 135"/>
            <a:gd name="T6" fmla="*/ 2147483647 w 61"/>
            <a:gd name="T7" fmla="*/ 2147483647 h 135"/>
            <a:gd name="T8" fmla="*/ 2147483647 w 61"/>
            <a:gd name="T9" fmla="*/ 2147483647 h 135"/>
            <a:gd name="T10" fmla="*/ 2147483647 w 61"/>
            <a:gd name="T11" fmla="*/ 2147483647 h 135"/>
            <a:gd name="T12" fmla="*/ 2147483647 w 61"/>
            <a:gd name="T13" fmla="*/ 2147483647 h 135"/>
            <a:gd name="T14" fmla="*/ 2147483647 w 61"/>
            <a:gd name="T15" fmla="*/ 2147483647 h 135"/>
            <a:gd name="T16" fmla="*/ 2147483647 w 61"/>
            <a:gd name="T17" fmla="*/ 2147483647 h 135"/>
            <a:gd name="T18" fmla="*/ 0 w 61"/>
            <a:gd name="T19" fmla="*/ 2147483647 h 135"/>
            <a:gd name="T20" fmla="*/ 2147483647 w 61"/>
            <a:gd name="T21" fmla="*/ 2147483647 h 135"/>
            <a:gd name="T22" fmla="*/ 2147483647 w 61"/>
            <a:gd name="T23" fmla="*/ 2147483647 h 135"/>
            <a:gd name="T24" fmla="*/ 2147483647 w 61"/>
            <a:gd name="T25" fmla="*/ 2147483647 h 135"/>
            <a:gd name="T26" fmla="*/ 2147483647 w 61"/>
            <a:gd name="T27" fmla="*/ 2147483647 h 135"/>
            <a:gd name="T28" fmla="*/ 2147483647 w 61"/>
            <a:gd name="T29" fmla="*/ 2147483647 h 135"/>
            <a:gd name="T30" fmla="*/ 2147483647 w 61"/>
            <a:gd name="T31" fmla="*/ 2147483647 h 135"/>
            <a:gd name="T32" fmla="*/ 2147483647 w 61"/>
            <a:gd name="T33" fmla="*/ 2147483647 h 135"/>
            <a:gd name="T34" fmla="*/ 2147483647 w 61"/>
            <a:gd name="T35" fmla="*/ 2147483647 h 135"/>
            <a:gd name="T36" fmla="*/ 2147483647 w 61"/>
            <a:gd name="T37" fmla="*/ 2147483647 h 135"/>
            <a:gd name="T38" fmla="*/ 2147483647 w 61"/>
            <a:gd name="T39" fmla="*/ 2147483647 h 135"/>
            <a:gd name="T40" fmla="*/ 2147483647 w 61"/>
            <a:gd name="T41" fmla="*/ 2147483647 h 135"/>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61"/>
            <a:gd name="T64" fmla="*/ 0 h 135"/>
            <a:gd name="T65" fmla="*/ 61 w 61"/>
            <a:gd name="T66" fmla="*/ 135 h 135"/>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61" h="135">
              <a:moveTo>
                <a:pt x="61" y="7"/>
              </a:moveTo>
              <a:lnTo>
                <a:pt x="61" y="0"/>
              </a:lnTo>
              <a:lnTo>
                <a:pt x="48" y="14"/>
              </a:lnTo>
              <a:lnTo>
                <a:pt x="43" y="19"/>
              </a:lnTo>
              <a:lnTo>
                <a:pt x="41" y="34"/>
              </a:lnTo>
              <a:lnTo>
                <a:pt x="27" y="42"/>
              </a:lnTo>
              <a:lnTo>
                <a:pt x="13" y="53"/>
              </a:lnTo>
              <a:lnTo>
                <a:pt x="5" y="73"/>
              </a:lnTo>
              <a:lnTo>
                <a:pt x="5" y="91"/>
              </a:lnTo>
              <a:lnTo>
                <a:pt x="0" y="105"/>
              </a:lnTo>
              <a:lnTo>
                <a:pt x="11" y="109"/>
              </a:lnTo>
              <a:lnTo>
                <a:pt x="14" y="135"/>
              </a:lnTo>
              <a:lnTo>
                <a:pt x="25" y="114"/>
              </a:lnTo>
              <a:lnTo>
                <a:pt x="34" y="101"/>
              </a:lnTo>
              <a:lnTo>
                <a:pt x="25" y="78"/>
              </a:lnTo>
              <a:lnTo>
                <a:pt x="25" y="67"/>
              </a:lnTo>
              <a:lnTo>
                <a:pt x="38" y="50"/>
              </a:lnTo>
              <a:lnTo>
                <a:pt x="54" y="39"/>
              </a:lnTo>
              <a:lnTo>
                <a:pt x="54" y="37"/>
              </a:lnTo>
              <a:lnTo>
                <a:pt x="57" y="17"/>
              </a:lnTo>
              <a:lnTo>
                <a:pt x="61" y="7"/>
              </a:lnTo>
              <a:close/>
            </a:path>
          </a:pathLst>
        </a:custGeom>
        <a:solidFill>
          <a:srgbClr val="FFFFFF"/>
        </a:solidFill>
        <a:ln w="3175">
          <a:solidFill>
            <a:srgbClr val="000000"/>
          </a:solidFill>
          <a:prstDash val="solid"/>
          <a:round/>
          <a:headEnd/>
          <a:tailEnd/>
        </a:ln>
      </xdr:spPr>
    </xdr:sp>
    <xdr:clientData/>
  </xdr:twoCellAnchor>
  <xdr:twoCellAnchor>
    <xdr:from>
      <xdr:col>5</xdr:col>
      <xdr:colOff>198448</xdr:colOff>
      <xdr:row>5</xdr:row>
      <xdr:rowOff>105595</xdr:rowOff>
    </xdr:from>
    <xdr:to>
      <xdr:col>6</xdr:col>
      <xdr:colOff>479908</xdr:colOff>
      <xdr:row>10</xdr:row>
      <xdr:rowOff>144549</xdr:rowOff>
    </xdr:to>
    <xdr:sp macro="" textlink="">
      <xdr:nvSpPr>
        <xdr:cNvPr id="178" name="Freeform 63">
          <a:extLst>
            <a:ext uri="{FF2B5EF4-FFF2-40B4-BE49-F238E27FC236}">
              <a16:creationId xmlns:a16="http://schemas.microsoft.com/office/drawing/2014/main" id="{E37BF8A9-174E-4EB8-8FBC-40CE878AB71F}"/>
            </a:ext>
          </a:extLst>
        </xdr:cNvPr>
        <xdr:cNvSpPr>
          <a:spLocks/>
        </xdr:cNvSpPr>
      </xdr:nvSpPr>
      <xdr:spPr bwMode="auto">
        <a:xfrm>
          <a:off x="3246448" y="1026345"/>
          <a:ext cx="891060" cy="959704"/>
        </a:xfrm>
        <a:custGeom>
          <a:avLst/>
          <a:gdLst/>
          <a:ahLst/>
          <a:cxnLst>
            <a:cxn ang="0">
              <a:pos x="439" y="223"/>
            </a:cxn>
            <a:cxn ang="0">
              <a:pos x="364" y="236"/>
            </a:cxn>
            <a:cxn ang="0">
              <a:pos x="329" y="201"/>
            </a:cxn>
            <a:cxn ang="0">
              <a:pos x="334" y="156"/>
            </a:cxn>
            <a:cxn ang="0">
              <a:pos x="341" y="83"/>
            </a:cxn>
            <a:cxn ang="0">
              <a:pos x="373" y="47"/>
            </a:cxn>
            <a:cxn ang="0">
              <a:pos x="386" y="24"/>
            </a:cxn>
            <a:cxn ang="0">
              <a:pos x="350" y="0"/>
            </a:cxn>
            <a:cxn ang="0">
              <a:pos x="318" y="16"/>
            </a:cxn>
            <a:cxn ang="0">
              <a:pos x="271" y="6"/>
            </a:cxn>
            <a:cxn ang="0">
              <a:pos x="266" y="23"/>
            </a:cxn>
            <a:cxn ang="0">
              <a:pos x="262" y="29"/>
            </a:cxn>
            <a:cxn ang="0">
              <a:pos x="255" y="40"/>
            </a:cxn>
            <a:cxn ang="0">
              <a:pos x="228" y="83"/>
            </a:cxn>
            <a:cxn ang="0">
              <a:pos x="196" y="165"/>
            </a:cxn>
            <a:cxn ang="0">
              <a:pos x="158" y="201"/>
            </a:cxn>
            <a:cxn ang="0">
              <a:pos x="115" y="225"/>
            </a:cxn>
            <a:cxn ang="0">
              <a:pos x="40" y="257"/>
            </a:cxn>
            <a:cxn ang="0">
              <a:pos x="11" y="287"/>
            </a:cxn>
            <a:cxn ang="0">
              <a:pos x="11" y="334"/>
            </a:cxn>
            <a:cxn ang="0">
              <a:pos x="18" y="379"/>
            </a:cxn>
            <a:cxn ang="0">
              <a:pos x="49" y="391"/>
            </a:cxn>
            <a:cxn ang="0">
              <a:pos x="53" y="397"/>
            </a:cxn>
            <a:cxn ang="0">
              <a:pos x="65" y="416"/>
            </a:cxn>
            <a:cxn ang="0">
              <a:pos x="115" y="457"/>
            </a:cxn>
            <a:cxn ang="0">
              <a:pos x="147" y="483"/>
            </a:cxn>
            <a:cxn ang="0">
              <a:pos x="188" y="485"/>
            </a:cxn>
            <a:cxn ang="0">
              <a:pos x="293" y="487"/>
            </a:cxn>
            <a:cxn ang="0">
              <a:pos x="314" y="516"/>
            </a:cxn>
            <a:cxn ang="0">
              <a:pos x="328" y="513"/>
            </a:cxn>
            <a:cxn ang="0">
              <a:pos x="339" y="503"/>
            </a:cxn>
            <a:cxn ang="0">
              <a:pos x="357" y="516"/>
            </a:cxn>
            <a:cxn ang="0">
              <a:pos x="364" y="510"/>
            </a:cxn>
            <a:cxn ang="0">
              <a:pos x="372" y="483"/>
            </a:cxn>
            <a:cxn ang="0">
              <a:pos x="366" y="474"/>
            </a:cxn>
            <a:cxn ang="0">
              <a:pos x="343" y="460"/>
            </a:cxn>
            <a:cxn ang="0">
              <a:pos x="338" y="444"/>
            </a:cxn>
            <a:cxn ang="0">
              <a:pos x="336" y="431"/>
            </a:cxn>
            <a:cxn ang="0">
              <a:pos x="333" y="422"/>
            </a:cxn>
            <a:cxn ang="0">
              <a:pos x="316" y="411"/>
            </a:cxn>
            <a:cxn ang="0">
              <a:pos x="309" y="408"/>
            </a:cxn>
            <a:cxn ang="0">
              <a:pos x="302" y="398"/>
            </a:cxn>
            <a:cxn ang="0">
              <a:pos x="307" y="368"/>
            </a:cxn>
            <a:cxn ang="0">
              <a:pos x="320" y="334"/>
            </a:cxn>
            <a:cxn ang="0">
              <a:pos x="323" y="331"/>
            </a:cxn>
            <a:cxn ang="0">
              <a:pos x="332" y="355"/>
            </a:cxn>
            <a:cxn ang="0">
              <a:pos x="333" y="367"/>
            </a:cxn>
            <a:cxn ang="0">
              <a:pos x="336" y="365"/>
            </a:cxn>
            <a:cxn ang="0">
              <a:pos x="340" y="344"/>
            </a:cxn>
            <a:cxn ang="0">
              <a:pos x="350" y="316"/>
            </a:cxn>
            <a:cxn ang="0">
              <a:pos x="370" y="304"/>
            </a:cxn>
            <a:cxn ang="0">
              <a:pos x="376" y="305"/>
            </a:cxn>
            <a:cxn ang="0">
              <a:pos x="355" y="321"/>
            </a:cxn>
            <a:cxn ang="0">
              <a:pos x="349" y="336"/>
            </a:cxn>
            <a:cxn ang="0">
              <a:pos x="352" y="341"/>
            </a:cxn>
            <a:cxn ang="0">
              <a:pos x="378" y="342"/>
            </a:cxn>
            <a:cxn ang="0">
              <a:pos x="381" y="341"/>
            </a:cxn>
            <a:cxn ang="0">
              <a:pos x="428" y="305"/>
            </a:cxn>
            <a:cxn ang="0">
              <a:pos x="458" y="291"/>
            </a:cxn>
          </a:cxnLst>
          <a:rect l="0" t="0" r="r" b="b"/>
          <a:pathLst>
            <a:path w="463" h="518">
              <a:moveTo>
                <a:pt x="460" y="279"/>
              </a:moveTo>
              <a:lnTo>
                <a:pt x="444" y="250"/>
              </a:lnTo>
              <a:lnTo>
                <a:pt x="439" y="223"/>
              </a:lnTo>
              <a:lnTo>
                <a:pt x="398" y="225"/>
              </a:lnTo>
              <a:lnTo>
                <a:pt x="386" y="237"/>
              </a:lnTo>
              <a:lnTo>
                <a:pt x="364" y="236"/>
              </a:lnTo>
              <a:lnTo>
                <a:pt x="354" y="206"/>
              </a:lnTo>
              <a:lnTo>
                <a:pt x="339" y="208"/>
              </a:lnTo>
              <a:lnTo>
                <a:pt x="329" y="201"/>
              </a:lnTo>
              <a:lnTo>
                <a:pt x="323" y="181"/>
              </a:lnTo>
              <a:lnTo>
                <a:pt x="338" y="177"/>
              </a:lnTo>
              <a:lnTo>
                <a:pt x="334" y="156"/>
              </a:lnTo>
              <a:lnTo>
                <a:pt x="325" y="126"/>
              </a:lnTo>
              <a:lnTo>
                <a:pt x="339" y="109"/>
              </a:lnTo>
              <a:lnTo>
                <a:pt x="341" y="83"/>
              </a:lnTo>
              <a:lnTo>
                <a:pt x="357" y="67"/>
              </a:lnTo>
              <a:lnTo>
                <a:pt x="372" y="65"/>
              </a:lnTo>
              <a:lnTo>
                <a:pt x="373" y="47"/>
              </a:lnTo>
              <a:lnTo>
                <a:pt x="381" y="41"/>
              </a:lnTo>
              <a:lnTo>
                <a:pt x="386" y="38"/>
              </a:lnTo>
              <a:lnTo>
                <a:pt x="386" y="24"/>
              </a:lnTo>
              <a:lnTo>
                <a:pt x="382" y="9"/>
              </a:lnTo>
              <a:lnTo>
                <a:pt x="355" y="4"/>
              </a:lnTo>
              <a:lnTo>
                <a:pt x="350" y="0"/>
              </a:lnTo>
              <a:lnTo>
                <a:pt x="343" y="4"/>
              </a:lnTo>
              <a:lnTo>
                <a:pt x="338" y="2"/>
              </a:lnTo>
              <a:lnTo>
                <a:pt x="318" y="16"/>
              </a:lnTo>
              <a:lnTo>
                <a:pt x="298" y="18"/>
              </a:lnTo>
              <a:lnTo>
                <a:pt x="289" y="9"/>
              </a:lnTo>
              <a:lnTo>
                <a:pt x="271" y="6"/>
              </a:lnTo>
              <a:lnTo>
                <a:pt x="271" y="6"/>
              </a:lnTo>
              <a:lnTo>
                <a:pt x="269" y="16"/>
              </a:lnTo>
              <a:lnTo>
                <a:pt x="266" y="23"/>
              </a:lnTo>
              <a:lnTo>
                <a:pt x="264" y="28"/>
              </a:lnTo>
              <a:lnTo>
                <a:pt x="262" y="29"/>
              </a:lnTo>
              <a:lnTo>
                <a:pt x="262" y="29"/>
              </a:lnTo>
              <a:lnTo>
                <a:pt x="260" y="31"/>
              </a:lnTo>
              <a:lnTo>
                <a:pt x="257" y="35"/>
              </a:lnTo>
              <a:lnTo>
                <a:pt x="255" y="40"/>
              </a:lnTo>
              <a:lnTo>
                <a:pt x="254" y="47"/>
              </a:lnTo>
              <a:lnTo>
                <a:pt x="237" y="59"/>
              </a:lnTo>
              <a:lnTo>
                <a:pt x="228" y="83"/>
              </a:lnTo>
              <a:lnTo>
                <a:pt x="234" y="95"/>
              </a:lnTo>
              <a:lnTo>
                <a:pt x="246" y="111"/>
              </a:lnTo>
              <a:lnTo>
                <a:pt x="196" y="165"/>
              </a:lnTo>
              <a:lnTo>
                <a:pt x="192" y="179"/>
              </a:lnTo>
              <a:lnTo>
                <a:pt x="179" y="190"/>
              </a:lnTo>
              <a:lnTo>
                <a:pt x="158" y="201"/>
              </a:lnTo>
              <a:lnTo>
                <a:pt x="138" y="202"/>
              </a:lnTo>
              <a:lnTo>
                <a:pt x="127" y="225"/>
              </a:lnTo>
              <a:lnTo>
                <a:pt x="115" y="225"/>
              </a:lnTo>
              <a:lnTo>
                <a:pt x="104" y="245"/>
              </a:lnTo>
              <a:lnTo>
                <a:pt x="79" y="255"/>
              </a:lnTo>
              <a:lnTo>
                <a:pt x="40" y="257"/>
              </a:lnTo>
              <a:lnTo>
                <a:pt x="40" y="259"/>
              </a:lnTo>
              <a:lnTo>
                <a:pt x="24" y="270"/>
              </a:lnTo>
              <a:lnTo>
                <a:pt x="11" y="287"/>
              </a:lnTo>
              <a:lnTo>
                <a:pt x="11" y="298"/>
              </a:lnTo>
              <a:lnTo>
                <a:pt x="20" y="321"/>
              </a:lnTo>
              <a:lnTo>
                <a:pt x="11" y="334"/>
              </a:lnTo>
              <a:lnTo>
                <a:pt x="0" y="355"/>
              </a:lnTo>
              <a:lnTo>
                <a:pt x="18" y="379"/>
              </a:lnTo>
              <a:lnTo>
                <a:pt x="18" y="379"/>
              </a:lnTo>
              <a:lnTo>
                <a:pt x="37" y="388"/>
              </a:lnTo>
              <a:lnTo>
                <a:pt x="44" y="391"/>
              </a:lnTo>
              <a:lnTo>
                <a:pt x="49" y="391"/>
              </a:lnTo>
              <a:lnTo>
                <a:pt x="49" y="391"/>
              </a:lnTo>
              <a:lnTo>
                <a:pt x="52" y="393"/>
              </a:lnTo>
              <a:lnTo>
                <a:pt x="53" y="397"/>
              </a:lnTo>
              <a:lnTo>
                <a:pt x="52" y="401"/>
              </a:lnTo>
              <a:lnTo>
                <a:pt x="49" y="407"/>
              </a:lnTo>
              <a:lnTo>
                <a:pt x="65" y="416"/>
              </a:lnTo>
              <a:lnTo>
                <a:pt x="92" y="425"/>
              </a:lnTo>
              <a:lnTo>
                <a:pt x="99" y="442"/>
              </a:lnTo>
              <a:lnTo>
                <a:pt x="115" y="457"/>
              </a:lnTo>
              <a:lnTo>
                <a:pt x="129" y="466"/>
              </a:lnTo>
              <a:lnTo>
                <a:pt x="135" y="481"/>
              </a:lnTo>
              <a:lnTo>
                <a:pt x="147" y="483"/>
              </a:lnTo>
              <a:lnTo>
                <a:pt x="163" y="491"/>
              </a:lnTo>
              <a:lnTo>
                <a:pt x="181" y="494"/>
              </a:lnTo>
              <a:lnTo>
                <a:pt x="188" y="485"/>
              </a:lnTo>
              <a:lnTo>
                <a:pt x="220" y="471"/>
              </a:lnTo>
              <a:lnTo>
                <a:pt x="291" y="471"/>
              </a:lnTo>
              <a:lnTo>
                <a:pt x="293" y="487"/>
              </a:lnTo>
              <a:lnTo>
                <a:pt x="309" y="487"/>
              </a:lnTo>
              <a:lnTo>
                <a:pt x="310" y="518"/>
              </a:lnTo>
              <a:lnTo>
                <a:pt x="314" y="516"/>
              </a:lnTo>
              <a:lnTo>
                <a:pt x="323" y="516"/>
              </a:lnTo>
              <a:lnTo>
                <a:pt x="323" y="516"/>
              </a:lnTo>
              <a:lnTo>
                <a:pt x="328" y="513"/>
              </a:lnTo>
              <a:lnTo>
                <a:pt x="332" y="510"/>
              </a:lnTo>
              <a:lnTo>
                <a:pt x="336" y="505"/>
              </a:lnTo>
              <a:lnTo>
                <a:pt x="339" y="503"/>
              </a:lnTo>
              <a:lnTo>
                <a:pt x="352" y="514"/>
              </a:lnTo>
              <a:lnTo>
                <a:pt x="352" y="514"/>
              </a:lnTo>
              <a:lnTo>
                <a:pt x="357" y="516"/>
              </a:lnTo>
              <a:lnTo>
                <a:pt x="360" y="515"/>
              </a:lnTo>
              <a:lnTo>
                <a:pt x="363" y="514"/>
              </a:lnTo>
              <a:lnTo>
                <a:pt x="364" y="510"/>
              </a:lnTo>
              <a:lnTo>
                <a:pt x="364" y="498"/>
              </a:lnTo>
              <a:lnTo>
                <a:pt x="372" y="483"/>
              </a:lnTo>
              <a:lnTo>
                <a:pt x="372" y="483"/>
              </a:lnTo>
              <a:lnTo>
                <a:pt x="371" y="480"/>
              </a:lnTo>
              <a:lnTo>
                <a:pt x="369" y="477"/>
              </a:lnTo>
              <a:lnTo>
                <a:pt x="366" y="474"/>
              </a:lnTo>
              <a:lnTo>
                <a:pt x="363" y="471"/>
              </a:lnTo>
              <a:lnTo>
                <a:pt x="343" y="460"/>
              </a:lnTo>
              <a:lnTo>
                <a:pt x="343" y="460"/>
              </a:lnTo>
              <a:lnTo>
                <a:pt x="340" y="449"/>
              </a:lnTo>
              <a:lnTo>
                <a:pt x="339" y="446"/>
              </a:lnTo>
              <a:lnTo>
                <a:pt x="338" y="444"/>
              </a:lnTo>
              <a:lnTo>
                <a:pt x="334" y="441"/>
              </a:lnTo>
              <a:lnTo>
                <a:pt x="336" y="431"/>
              </a:lnTo>
              <a:lnTo>
                <a:pt x="336" y="431"/>
              </a:lnTo>
              <a:lnTo>
                <a:pt x="335" y="427"/>
              </a:lnTo>
              <a:lnTo>
                <a:pt x="334" y="424"/>
              </a:lnTo>
              <a:lnTo>
                <a:pt x="333" y="422"/>
              </a:lnTo>
              <a:lnTo>
                <a:pt x="330" y="420"/>
              </a:lnTo>
              <a:lnTo>
                <a:pt x="325" y="416"/>
              </a:lnTo>
              <a:lnTo>
                <a:pt x="316" y="411"/>
              </a:lnTo>
              <a:lnTo>
                <a:pt x="316" y="411"/>
              </a:lnTo>
              <a:lnTo>
                <a:pt x="312" y="410"/>
              </a:lnTo>
              <a:lnTo>
                <a:pt x="309" y="408"/>
              </a:lnTo>
              <a:lnTo>
                <a:pt x="308" y="407"/>
              </a:lnTo>
              <a:lnTo>
                <a:pt x="309" y="406"/>
              </a:lnTo>
              <a:lnTo>
                <a:pt x="302" y="398"/>
              </a:lnTo>
              <a:lnTo>
                <a:pt x="307" y="388"/>
              </a:lnTo>
              <a:lnTo>
                <a:pt x="305" y="381"/>
              </a:lnTo>
              <a:lnTo>
                <a:pt x="307" y="368"/>
              </a:lnTo>
              <a:lnTo>
                <a:pt x="311" y="347"/>
              </a:lnTo>
              <a:lnTo>
                <a:pt x="314" y="339"/>
              </a:lnTo>
              <a:lnTo>
                <a:pt x="320" y="334"/>
              </a:lnTo>
              <a:lnTo>
                <a:pt x="320" y="334"/>
              </a:lnTo>
              <a:lnTo>
                <a:pt x="320" y="332"/>
              </a:lnTo>
              <a:lnTo>
                <a:pt x="323" y="331"/>
              </a:lnTo>
              <a:lnTo>
                <a:pt x="326" y="332"/>
              </a:lnTo>
              <a:lnTo>
                <a:pt x="332" y="334"/>
              </a:lnTo>
              <a:lnTo>
                <a:pt x="332" y="355"/>
              </a:lnTo>
              <a:lnTo>
                <a:pt x="332" y="355"/>
              </a:lnTo>
              <a:lnTo>
                <a:pt x="333" y="365"/>
              </a:lnTo>
              <a:lnTo>
                <a:pt x="333" y="367"/>
              </a:lnTo>
              <a:lnTo>
                <a:pt x="334" y="368"/>
              </a:lnTo>
              <a:lnTo>
                <a:pt x="335" y="367"/>
              </a:lnTo>
              <a:lnTo>
                <a:pt x="336" y="365"/>
              </a:lnTo>
              <a:lnTo>
                <a:pt x="339" y="355"/>
              </a:lnTo>
              <a:lnTo>
                <a:pt x="339" y="355"/>
              </a:lnTo>
              <a:lnTo>
                <a:pt x="340" y="344"/>
              </a:lnTo>
              <a:lnTo>
                <a:pt x="342" y="334"/>
              </a:lnTo>
              <a:lnTo>
                <a:pt x="345" y="325"/>
              </a:lnTo>
              <a:lnTo>
                <a:pt x="350" y="316"/>
              </a:lnTo>
              <a:lnTo>
                <a:pt x="359" y="304"/>
              </a:lnTo>
              <a:lnTo>
                <a:pt x="370" y="304"/>
              </a:lnTo>
              <a:lnTo>
                <a:pt x="370" y="304"/>
              </a:lnTo>
              <a:lnTo>
                <a:pt x="373" y="303"/>
              </a:lnTo>
              <a:lnTo>
                <a:pt x="375" y="303"/>
              </a:lnTo>
              <a:lnTo>
                <a:pt x="376" y="305"/>
              </a:lnTo>
              <a:lnTo>
                <a:pt x="375" y="307"/>
              </a:lnTo>
              <a:lnTo>
                <a:pt x="363" y="316"/>
              </a:lnTo>
              <a:lnTo>
                <a:pt x="355" y="321"/>
              </a:lnTo>
              <a:lnTo>
                <a:pt x="350" y="332"/>
              </a:lnTo>
              <a:lnTo>
                <a:pt x="350" y="332"/>
              </a:lnTo>
              <a:lnTo>
                <a:pt x="349" y="336"/>
              </a:lnTo>
              <a:lnTo>
                <a:pt x="350" y="338"/>
              </a:lnTo>
              <a:lnTo>
                <a:pt x="351" y="340"/>
              </a:lnTo>
              <a:lnTo>
                <a:pt x="352" y="341"/>
              </a:lnTo>
              <a:lnTo>
                <a:pt x="368" y="341"/>
              </a:lnTo>
              <a:lnTo>
                <a:pt x="368" y="341"/>
              </a:lnTo>
              <a:lnTo>
                <a:pt x="378" y="342"/>
              </a:lnTo>
              <a:lnTo>
                <a:pt x="381" y="342"/>
              </a:lnTo>
              <a:lnTo>
                <a:pt x="381" y="342"/>
              </a:lnTo>
              <a:lnTo>
                <a:pt x="381" y="341"/>
              </a:lnTo>
              <a:lnTo>
                <a:pt x="386" y="327"/>
              </a:lnTo>
              <a:lnTo>
                <a:pt x="428" y="305"/>
              </a:lnTo>
              <a:lnTo>
                <a:pt x="428" y="305"/>
              </a:lnTo>
              <a:lnTo>
                <a:pt x="448" y="295"/>
              </a:lnTo>
              <a:lnTo>
                <a:pt x="454" y="292"/>
              </a:lnTo>
              <a:lnTo>
                <a:pt x="458" y="291"/>
              </a:lnTo>
              <a:lnTo>
                <a:pt x="463" y="290"/>
              </a:lnTo>
              <a:lnTo>
                <a:pt x="460" y="279"/>
              </a:lnTo>
              <a:close/>
            </a:path>
          </a:pathLst>
        </a:custGeom>
        <a:solidFill>
          <a:srgbClr val="39B4D4"/>
        </a:solidFill>
        <a:ln>
          <a:headEnd/>
          <a:tailEnd/>
        </a:ln>
      </xdr:spPr>
      <xdr:style>
        <a:lnRef idx="0">
          <a:schemeClr val="accent5"/>
        </a:lnRef>
        <a:fillRef idx="3">
          <a:schemeClr val="accent5"/>
        </a:fillRef>
        <a:effectRef idx="3">
          <a:schemeClr val="accent5"/>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4</xdr:col>
      <xdr:colOff>216428</xdr:colOff>
      <xdr:row>9</xdr:row>
      <xdr:rowOff>134814</xdr:rowOff>
    </xdr:from>
    <xdr:to>
      <xdr:col>6</xdr:col>
      <xdr:colOff>371020</xdr:colOff>
      <xdr:row>13</xdr:row>
      <xdr:rowOff>109600</xdr:rowOff>
    </xdr:to>
    <xdr:sp macro="" textlink="">
      <xdr:nvSpPr>
        <xdr:cNvPr id="170" name="Freeform 64">
          <a:extLst>
            <a:ext uri="{FF2B5EF4-FFF2-40B4-BE49-F238E27FC236}">
              <a16:creationId xmlns:a16="http://schemas.microsoft.com/office/drawing/2014/main" id="{5DFC9815-0229-4267-91F2-985600F6615A}"/>
            </a:ext>
          </a:extLst>
        </xdr:cNvPr>
        <xdr:cNvSpPr>
          <a:spLocks/>
        </xdr:cNvSpPr>
      </xdr:nvSpPr>
      <xdr:spPr bwMode="auto">
        <a:xfrm>
          <a:off x="2654828" y="1792164"/>
          <a:ext cx="1373792" cy="711386"/>
        </a:xfrm>
        <a:custGeom>
          <a:avLst/>
          <a:gdLst/>
          <a:ahLst/>
          <a:cxnLst>
            <a:cxn ang="0">
              <a:pos x="526" y="57"/>
            </a:cxn>
            <a:cxn ang="0">
              <a:pos x="469" y="77"/>
            </a:cxn>
            <a:cxn ang="0">
              <a:pos x="441" y="68"/>
            </a:cxn>
            <a:cxn ang="0">
              <a:pos x="401" y="69"/>
            </a:cxn>
            <a:cxn ang="0">
              <a:pos x="391" y="60"/>
            </a:cxn>
            <a:cxn ang="0">
              <a:pos x="373" y="68"/>
            </a:cxn>
            <a:cxn ang="0">
              <a:pos x="324" y="53"/>
            </a:cxn>
            <a:cxn ang="0">
              <a:pos x="257" y="75"/>
            </a:cxn>
            <a:cxn ang="0">
              <a:pos x="212" y="44"/>
            </a:cxn>
            <a:cxn ang="0">
              <a:pos x="166" y="15"/>
            </a:cxn>
            <a:cxn ang="0">
              <a:pos x="132" y="24"/>
            </a:cxn>
            <a:cxn ang="0">
              <a:pos x="91" y="0"/>
            </a:cxn>
            <a:cxn ang="0">
              <a:pos x="52" y="30"/>
            </a:cxn>
            <a:cxn ang="0">
              <a:pos x="43" y="80"/>
            </a:cxn>
            <a:cxn ang="0">
              <a:pos x="42" y="84"/>
            </a:cxn>
            <a:cxn ang="0">
              <a:pos x="22" y="89"/>
            </a:cxn>
            <a:cxn ang="0">
              <a:pos x="31" y="116"/>
            </a:cxn>
            <a:cxn ang="0">
              <a:pos x="21" y="112"/>
            </a:cxn>
            <a:cxn ang="0">
              <a:pos x="8" y="110"/>
            </a:cxn>
            <a:cxn ang="0">
              <a:pos x="8" y="112"/>
            </a:cxn>
            <a:cxn ang="0">
              <a:pos x="2" y="154"/>
            </a:cxn>
            <a:cxn ang="0">
              <a:pos x="65" y="175"/>
            </a:cxn>
            <a:cxn ang="0">
              <a:pos x="84" y="196"/>
            </a:cxn>
            <a:cxn ang="0">
              <a:pos x="112" y="207"/>
            </a:cxn>
            <a:cxn ang="0">
              <a:pos x="164" y="193"/>
            </a:cxn>
            <a:cxn ang="0">
              <a:pos x="193" y="216"/>
            </a:cxn>
            <a:cxn ang="0">
              <a:pos x="257" y="251"/>
            </a:cxn>
            <a:cxn ang="0">
              <a:pos x="324" y="289"/>
            </a:cxn>
            <a:cxn ang="0">
              <a:pos x="374" y="298"/>
            </a:cxn>
            <a:cxn ang="0">
              <a:pos x="396" y="287"/>
            </a:cxn>
            <a:cxn ang="0">
              <a:pos x="433" y="275"/>
            </a:cxn>
            <a:cxn ang="0">
              <a:pos x="448" y="289"/>
            </a:cxn>
            <a:cxn ang="0">
              <a:pos x="492" y="312"/>
            </a:cxn>
            <a:cxn ang="0">
              <a:pos x="572" y="385"/>
            </a:cxn>
            <a:cxn ang="0">
              <a:pos x="581" y="357"/>
            </a:cxn>
            <a:cxn ang="0">
              <a:pos x="590" y="350"/>
            </a:cxn>
            <a:cxn ang="0">
              <a:pos x="624" y="335"/>
            </a:cxn>
            <a:cxn ang="0">
              <a:pos x="663" y="344"/>
            </a:cxn>
            <a:cxn ang="0">
              <a:pos x="697" y="367"/>
            </a:cxn>
            <a:cxn ang="0">
              <a:pos x="712" y="332"/>
            </a:cxn>
            <a:cxn ang="0">
              <a:pos x="684" y="310"/>
            </a:cxn>
            <a:cxn ang="0">
              <a:pos x="626" y="229"/>
            </a:cxn>
            <a:cxn ang="0">
              <a:pos x="624" y="166"/>
            </a:cxn>
            <a:cxn ang="0">
              <a:pos x="615" y="146"/>
            </a:cxn>
            <a:cxn ang="0">
              <a:pos x="613" y="140"/>
            </a:cxn>
            <a:cxn ang="0">
              <a:pos x="597" y="161"/>
            </a:cxn>
            <a:cxn ang="0">
              <a:pos x="585" y="161"/>
            </a:cxn>
            <a:cxn ang="0">
              <a:pos x="577" y="152"/>
            </a:cxn>
            <a:cxn ang="0">
              <a:pos x="575" y="133"/>
            </a:cxn>
            <a:cxn ang="0">
              <a:pos x="579" y="128"/>
            </a:cxn>
            <a:cxn ang="0">
              <a:pos x="594" y="124"/>
            </a:cxn>
            <a:cxn ang="0">
              <a:pos x="604" y="134"/>
            </a:cxn>
            <a:cxn ang="0">
              <a:pos x="616" y="104"/>
            </a:cxn>
            <a:cxn ang="0">
              <a:pos x="599" y="73"/>
            </a:cxn>
          </a:cxnLst>
          <a:rect l="0" t="0" r="r" b="b"/>
          <a:pathLst>
            <a:path w="712" h="385">
              <a:moveTo>
                <a:pt x="599" y="73"/>
              </a:moveTo>
              <a:lnTo>
                <a:pt x="597" y="57"/>
              </a:lnTo>
              <a:lnTo>
                <a:pt x="526" y="57"/>
              </a:lnTo>
              <a:lnTo>
                <a:pt x="494" y="71"/>
              </a:lnTo>
              <a:lnTo>
                <a:pt x="487" y="80"/>
              </a:lnTo>
              <a:lnTo>
                <a:pt x="469" y="77"/>
              </a:lnTo>
              <a:lnTo>
                <a:pt x="453" y="69"/>
              </a:lnTo>
              <a:lnTo>
                <a:pt x="441" y="67"/>
              </a:lnTo>
              <a:lnTo>
                <a:pt x="441" y="68"/>
              </a:lnTo>
              <a:lnTo>
                <a:pt x="441" y="67"/>
              </a:lnTo>
              <a:lnTo>
                <a:pt x="437" y="66"/>
              </a:lnTo>
              <a:lnTo>
                <a:pt x="401" y="69"/>
              </a:lnTo>
              <a:lnTo>
                <a:pt x="392" y="57"/>
              </a:lnTo>
              <a:lnTo>
                <a:pt x="392" y="57"/>
              </a:lnTo>
              <a:lnTo>
                <a:pt x="391" y="60"/>
              </a:lnTo>
              <a:lnTo>
                <a:pt x="387" y="62"/>
              </a:lnTo>
              <a:lnTo>
                <a:pt x="381" y="65"/>
              </a:lnTo>
              <a:lnTo>
                <a:pt x="373" y="68"/>
              </a:lnTo>
              <a:lnTo>
                <a:pt x="358" y="69"/>
              </a:lnTo>
              <a:lnTo>
                <a:pt x="333" y="64"/>
              </a:lnTo>
              <a:lnTo>
                <a:pt x="324" y="53"/>
              </a:lnTo>
              <a:lnTo>
                <a:pt x="303" y="53"/>
              </a:lnTo>
              <a:lnTo>
                <a:pt x="285" y="75"/>
              </a:lnTo>
              <a:lnTo>
                <a:pt x="257" y="75"/>
              </a:lnTo>
              <a:lnTo>
                <a:pt x="246" y="66"/>
              </a:lnTo>
              <a:lnTo>
                <a:pt x="232" y="46"/>
              </a:lnTo>
              <a:lnTo>
                <a:pt x="212" y="44"/>
              </a:lnTo>
              <a:lnTo>
                <a:pt x="193" y="46"/>
              </a:lnTo>
              <a:lnTo>
                <a:pt x="177" y="24"/>
              </a:lnTo>
              <a:lnTo>
                <a:pt x="166" y="15"/>
              </a:lnTo>
              <a:lnTo>
                <a:pt x="148" y="15"/>
              </a:lnTo>
              <a:lnTo>
                <a:pt x="148" y="24"/>
              </a:lnTo>
              <a:lnTo>
                <a:pt x="132" y="24"/>
              </a:lnTo>
              <a:lnTo>
                <a:pt x="123" y="15"/>
              </a:lnTo>
              <a:lnTo>
                <a:pt x="109" y="15"/>
              </a:lnTo>
              <a:lnTo>
                <a:pt x="91" y="0"/>
              </a:lnTo>
              <a:lnTo>
                <a:pt x="84" y="13"/>
              </a:lnTo>
              <a:lnTo>
                <a:pt x="65" y="15"/>
              </a:lnTo>
              <a:lnTo>
                <a:pt x="52" y="30"/>
              </a:lnTo>
              <a:lnTo>
                <a:pt x="38" y="44"/>
              </a:lnTo>
              <a:lnTo>
                <a:pt x="41" y="55"/>
              </a:lnTo>
              <a:lnTo>
                <a:pt x="43" y="80"/>
              </a:lnTo>
              <a:lnTo>
                <a:pt x="43" y="80"/>
              </a:lnTo>
              <a:lnTo>
                <a:pt x="43" y="82"/>
              </a:lnTo>
              <a:lnTo>
                <a:pt x="42" y="84"/>
              </a:lnTo>
              <a:lnTo>
                <a:pt x="38" y="87"/>
              </a:lnTo>
              <a:lnTo>
                <a:pt x="31" y="88"/>
              </a:lnTo>
              <a:lnTo>
                <a:pt x="22" y="89"/>
              </a:lnTo>
              <a:lnTo>
                <a:pt x="25" y="96"/>
              </a:lnTo>
              <a:lnTo>
                <a:pt x="34" y="102"/>
              </a:lnTo>
              <a:lnTo>
                <a:pt x="31" y="116"/>
              </a:lnTo>
              <a:lnTo>
                <a:pt x="31" y="116"/>
              </a:lnTo>
              <a:lnTo>
                <a:pt x="26" y="114"/>
              </a:lnTo>
              <a:lnTo>
                <a:pt x="21" y="112"/>
              </a:lnTo>
              <a:lnTo>
                <a:pt x="8" y="110"/>
              </a:lnTo>
              <a:lnTo>
                <a:pt x="9" y="112"/>
              </a:lnTo>
              <a:lnTo>
                <a:pt x="8" y="110"/>
              </a:lnTo>
              <a:lnTo>
                <a:pt x="8" y="110"/>
              </a:lnTo>
              <a:lnTo>
                <a:pt x="7" y="110"/>
              </a:lnTo>
              <a:lnTo>
                <a:pt x="8" y="112"/>
              </a:lnTo>
              <a:lnTo>
                <a:pt x="11" y="118"/>
              </a:lnTo>
              <a:lnTo>
                <a:pt x="0" y="127"/>
              </a:lnTo>
              <a:lnTo>
                <a:pt x="2" y="154"/>
              </a:lnTo>
              <a:lnTo>
                <a:pt x="22" y="155"/>
              </a:lnTo>
              <a:lnTo>
                <a:pt x="50" y="164"/>
              </a:lnTo>
              <a:lnTo>
                <a:pt x="65" y="175"/>
              </a:lnTo>
              <a:lnTo>
                <a:pt x="52" y="193"/>
              </a:lnTo>
              <a:lnTo>
                <a:pt x="66" y="196"/>
              </a:lnTo>
              <a:lnTo>
                <a:pt x="84" y="196"/>
              </a:lnTo>
              <a:lnTo>
                <a:pt x="107" y="200"/>
              </a:lnTo>
              <a:lnTo>
                <a:pt x="110" y="204"/>
              </a:lnTo>
              <a:lnTo>
                <a:pt x="112" y="207"/>
              </a:lnTo>
              <a:lnTo>
                <a:pt x="116" y="198"/>
              </a:lnTo>
              <a:lnTo>
                <a:pt x="134" y="186"/>
              </a:lnTo>
              <a:lnTo>
                <a:pt x="164" y="193"/>
              </a:lnTo>
              <a:lnTo>
                <a:pt x="168" y="207"/>
              </a:lnTo>
              <a:lnTo>
                <a:pt x="180" y="211"/>
              </a:lnTo>
              <a:lnTo>
                <a:pt x="193" y="216"/>
              </a:lnTo>
              <a:lnTo>
                <a:pt x="205" y="234"/>
              </a:lnTo>
              <a:lnTo>
                <a:pt x="228" y="234"/>
              </a:lnTo>
              <a:lnTo>
                <a:pt x="257" y="251"/>
              </a:lnTo>
              <a:lnTo>
                <a:pt x="259" y="265"/>
              </a:lnTo>
              <a:lnTo>
                <a:pt x="266" y="276"/>
              </a:lnTo>
              <a:lnTo>
                <a:pt x="324" y="289"/>
              </a:lnTo>
              <a:lnTo>
                <a:pt x="339" y="301"/>
              </a:lnTo>
              <a:lnTo>
                <a:pt x="364" y="310"/>
              </a:lnTo>
              <a:lnTo>
                <a:pt x="374" y="298"/>
              </a:lnTo>
              <a:lnTo>
                <a:pt x="387" y="303"/>
              </a:lnTo>
              <a:lnTo>
                <a:pt x="398" y="303"/>
              </a:lnTo>
              <a:lnTo>
                <a:pt x="396" y="287"/>
              </a:lnTo>
              <a:lnTo>
                <a:pt x="423" y="269"/>
              </a:lnTo>
              <a:lnTo>
                <a:pt x="423" y="269"/>
              </a:lnTo>
              <a:lnTo>
                <a:pt x="433" y="275"/>
              </a:lnTo>
              <a:lnTo>
                <a:pt x="440" y="280"/>
              </a:lnTo>
              <a:lnTo>
                <a:pt x="445" y="285"/>
              </a:lnTo>
              <a:lnTo>
                <a:pt x="448" y="289"/>
              </a:lnTo>
              <a:lnTo>
                <a:pt x="451" y="303"/>
              </a:lnTo>
              <a:lnTo>
                <a:pt x="489" y="299"/>
              </a:lnTo>
              <a:lnTo>
                <a:pt x="492" y="312"/>
              </a:lnTo>
              <a:lnTo>
                <a:pt x="480" y="328"/>
              </a:lnTo>
              <a:lnTo>
                <a:pt x="534" y="380"/>
              </a:lnTo>
              <a:lnTo>
                <a:pt x="572" y="385"/>
              </a:lnTo>
              <a:lnTo>
                <a:pt x="586" y="376"/>
              </a:lnTo>
              <a:lnTo>
                <a:pt x="581" y="357"/>
              </a:lnTo>
              <a:lnTo>
                <a:pt x="581" y="357"/>
              </a:lnTo>
              <a:lnTo>
                <a:pt x="584" y="353"/>
              </a:lnTo>
              <a:lnTo>
                <a:pt x="587" y="351"/>
              </a:lnTo>
              <a:lnTo>
                <a:pt x="590" y="350"/>
              </a:lnTo>
              <a:lnTo>
                <a:pt x="594" y="349"/>
              </a:lnTo>
              <a:lnTo>
                <a:pt x="613" y="344"/>
              </a:lnTo>
              <a:lnTo>
                <a:pt x="624" y="335"/>
              </a:lnTo>
              <a:lnTo>
                <a:pt x="631" y="332"/>
              </a:lnTo>
              <a:lnTo>
                <a:pt x="658" y="332"/>
              </a:lnTo>
              <a:lnTo>
                <a:pt x="663" y="344"/>
              </a:lnTo>
              <a:lnTo>
                <a:pt x="663" y="366"/>
              </a:lnTo>
              <a:lnTo>
                <a:pt x="685" y="375"/>
              </a:lnTo>
              <a:lnTo>
                <a:pt x="697" y="367"/>
              </a:lnTo>
              <a:lnTo>
                <a:pt x="697" y="349"/>
              </a:lnTo>
              <a:lnTo>
                <a:pt x="712" y="332"/>
              </a:lnTo>
              <a:lnTo>
                <a:pt x="712" y="332"/>
              </a:lnTo>
              <a:lnTo>
                <a:pt x="699" y="323"/>
              </a:lnTo>
              <a:lnTo>
                <a:pt x="690" y="315"/>
              </a:lnTo>
              <a:lnTo>
                <a:pt x="684" y="310"/>
              </a:lnTo>
              <a:lnTo>
                <a:pt x="681" y="307"/>
              </a:lnTo>
              <a:lnTo>
                <a:pt x="663" y="289"/>
              </a:lnTo>
              <a:lnTo>
                <a:pt x="626" y="229"/>
              </a:lnTo>
              <a:lnTo>
                <a:pt x="620" y="196"/>
              </a:lnTo>
              <a:lnTo>
                <a:pt x="620" y="180"/>
              </a:lnTo>
              <a:lnTo>
                <a:pt x="624" y="166"/>
              </a:lnTo>
              <a:lnTo>
                <a:pt x="620" y="159"/>
              </a:lnTo>
              <a:lnTo>
                <a:pt x="615" y="146"/>
              </a:lnTo>
              <a:lnTo>
                <a:pt x="615" y="146"/>
              </a:lnTo>
              <a:lnTo>
                <a:pt x="615" y="143"/>
              </a:lnTo>
              <a:lnTo>
                <a:pt x="614" y="141"/>
              </a:lnTo>
              <a:lnTo>
                <a:pt x="613" y="140"/>
              </a:lnTo>
              <a:lnTo>
                <a:pt x="611" y="141"/>
              </a:lnTo>
              <a:lnTo>
                <a:pt x="608" y="146"/>
              </a:lnTo>
              <a:lnTo>
                <a:pt x="597" y="161"/>
              </a:lnTo>
              <a:lnTo>
                <a:pt x="592" y="164"/>
              </a:lnTo>
              <a:lnTo>
                <a:pt x="585" y="161"/>
              </a:lnTo>
              <a:lnTo>
                <a:pt x="585" y="161"/>
              </a:lnTo>
              <a:lnTo>
                <a:pt x="582" y="160"/>
              </a:lnTo>
              <a:lnTo>
                <a:pt x="580" y="158"/>
              </a:lnTo>
              <a:lnTo>
                <a:pt x="577" y="152"/>
              </a:lnTo>
              <a:lnTo>
                <a:pt x="576" y="136"/>
              </a:lnTo>
              <a:lnTo>
                <a:pt x="576" y="136"/>
              </a:lnTo>
              <a:lnTo>
                <a:pt x="575" y="133"/>
              </a:lnTo>
              <a:lnTo>
                <a:pt x="575" y="131"/>
              </a:lnTo>
              <a:lnTo>
                <a:pt x="577" y="130"/>
              </a:lnTo>
              <a:lnTo>
                <a:pt x="579" y="128"/>
              </a:lnTo>
              <a:lnTo>
                <a:pt x="592" y="125"/>
              </a:lnTo>
              <a:lnTo>
                <a:pt x="592" y="125"/>
              </a:lnTo>
              <a:lnTo>
                <a:pt x="594" y="124"/>
              </a:lnTo>
              <a:lnTo>
                <a:pt x="596" y="124"/>
              </a:lnTo>
              <a:lnTo>
                <a:pt x="599" y="127"/>
              </a:lnTo>
              <a:lnTo>
                <a:pt x="604" y="134"/>
              </a:lnTo>
              <a:lnTo>
                <a:pt x="617" y="130"/>
              </a:lnTo>
              <a:lnTo>
                <a:pt x="617" y="111"/>
              </a:lnTo>
              <a:lnTo>
                <a:pt x="616" y="104"/>
              </a:lnTo>
              <a:lnTo>
                <a:pt x="616" y="104"/>
              </a:lnTo>
              <a:lnTo>
                <a:pt x="615" y="73"/>
              </a:lnTo>
              <a:lnTo>
                <a:pt x="599" y="73"/>
              </a:lnTo>
              <a:close/>
            </a:path>
          </a:pathLst>
        </a:custGeom>
        <a:solidFill>
          <a:srgbClr val="39B4D4"/>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6</xdr:col>
      <xdr:colOff>102690</xdr:colOff>
      <xdr:row>13</xdr:row>
      <xdr:rowOff>8511</xdr:rowOff>
    </xdr:from>
    <xdr:to>
      <xdr:col>7</xdr:col>
      <xdr:colOff>216930</xdr:colOff>
      <xdr:row>16</xdr:row>
      <xdr:rowOff>113532</xdr:rowOff>
    </xdr:to>
    <xdr:sp macro="" textlink="">
      <xdr:nvSpPr>
        <xdr:cNvPr id="179" name="Freeform 65">
          <a:extLst>
            <a:ext uri="{FF2B5EF4-FFF2-40B4-BE49-F238E27FC236}">
              <a16:creationId xmlns:a16="http://schemas.microsoft.com/office/drawing/2014/main" id="{DD78790C-4A2D-4AE6-90E3-200772E1465F}"/>
            </a:ext>
          </a:extLst>
        </xdr:cNvPr>
        <xdr:cNvSpPr>
          <a:spLocks/>
        </xdr:cNvSpPr>
      </xdr:nvSpPr>
      <xdr:spPr bwMode="auto">
        <a:xfrm>
          <a:off x="3760290" y="2402461"/>
          <a:ext cx="723840" cy="657471"/>
        </a:xfrm>
        <a:custGeom>
          <a:avLst/>
          <a:gdLst/>
          <a:ahLst/>
          <a:cxnLst>
            <a:cxn ang="0">
              <a:pos x="357" y="235"/>
            </a:cxn>
            <a:cxn ang="0">
              <a:pos x="319" y="127"/>
            </a:cxn>
            <a:cxn ang="0">
              <a:pos x="314" y="112"/>
            </a:cxn>
            <a:cxn ang="0">
              <a:pos x="313" y="110"/>
            </a:cxn>
            <a:cxn ang="0">
              <a:pos x="305" y="105"/>
            </a:cxn>
            <a:cxn ang="0">
              <a:pos x="291" y="93"/>
            </a:cxn>
            <a:cxn ang="0">
              <a:pos x="271" y="87"/>
            </a:cxn>
            <a:cxn ang="0">
              <a:pos x="149" y="5"/>
            </a:cxn>
            <a:cxn ang="0">
              <a:pos x="140" y="0"/>
            </a:cxn>
            <a:cxn ang="0">
              <a:pos x="125" y="35"/>
            </a:cxn>
            <a:cxn ang="0">
              <a:pos x="91" y="34"/>
            </a:cxn>
            <a:cxn ang="0">
              <a:pos x="86" y="0"/>
            </a:cxn>
            <a:cxn ang="0">
              <a:pos x="52" y="3"/>
            </a:cxn>
            <a:cxn ang="0">
              <a:pos x="22" y="17"/>
            </a:cxn>
            <a:cxn ang="0">
              <a:pos x="18" y="18"/>
            </a:cxn>
            <a:cxn ang="0">
              <a:pos x="12" y="21"/>
            </a:cxn>
            <a:cxn ang="0">
              <a:pos x="14" y="44"/>
            </a:cxn>
            <a:cxn ang="0">
              <a:pos x="13" y="55"/>
            </a:cxn>
            <a:cxn ang="0">
              <a:pos x="66" y="59"/>
            </a:cxn>
            <a:cxn ang="0">
              <a:pos x="70" y="58"/>
            </a:cxn>
            <a:cxn ang="0">
              <a:pos x="74" y="60"/>
            </a:cxn>
            <a:cxn ang="0">
              <a:pos x="70" y="76"/>
            </a:cxn>
            <a:cxn ang="0">
              <a:pos x="41" y="102"/>
            </a:cxn>
            <a:cxn ang="0">
              <a:pos x="43" y="107"/>
            </a:cxn>
            <a:cxn ang="0">
              <a:pos x="64" y="132"/>
            </a:cxn>
            <a:cxn ang="0">
              <a:pos x="106" y="153"/>
            </a:cxn>
            <a:cxn ang="0">
              <a:pos x="129" y="144"/>
            </a:cxn>
            <a:cxn ang="0">
              <a:pos x="136" y="165"/>
            </a:cxn>
            <a:cxn ang="0">
              <a:pos x="143" y="203"/>
            </a:cxn>
            <a:cxn ang="0">
              <a:pos x="157" y="271"/>
            </a:cxn>
            <a:cxn ang="0">
              <a:pos x="189" y="290"/>
            </a:cxn>
            <a:cxn ang="0">
              <a:pos x="212" y="310"/>
            </a:cxn>
            <a:cxn ang="0">
              <a:pos x="232" y="324"/>
            </a:cxn>
            <a:cxn ang="0">
              <a:pos x="221" y="342"/>
            </a:cxn>
            <a:cxn ang="0">
              <a:pos x="241" y="339"/>
            </a:cxn>
            <a:cxn ang="0">
              <a:pos x="262" y="340"/>
            </a:cxn>
            <a:cxn ang="0">
              <a:pos x="262" y="341"/>
            </a:cxn>
            <a:cxn ang="0">
              <a:pos x="272" y="343"/>
            </a:cxn>
            <a:cxn ang="0">
              <a:pos x="276" y="342"/>
            </a:cxn>
            <a:cxn ang="0">
              <a:pos x="276" y="340"/>
            </a:cxn>
            <a:cxn ang="0">
              <a:pos x="281" y="331"/>
            </a:cxn>
            <a:cxn ang="0">
              <a:pos x="294" y="323"/>
            </a:cxn>
            <a:cxn ang="0">
              <a:pos x="327" y="312"/>
            </a:cxn>
            <a:cxn ang="0">
              <a:pos x="375" y="292"/>
            </a:cxn>
            <a:cxn ang="0">
              <a:pos x="370" y="282"/>
            </a:cxn>
            <a:cxn ang="0">
              <a:pos x="364" y="266"/>
            </a:cxn>
            <a:cxn ang="0">
              <a:pos x="362" y="262"/>
            </a:cxn>
          </a:cxnLst>
          <a:rect l="0" t="0" r="r" b="b"/>
          <a:pathLst>
            <a:path w="375" h="355">
              <a:moveTo>
                <a:pt x="362" y="262"/>
              </a:moveTo>
              <a:lnTo>
                <a:pt x="357" y="235"/>
              </a:lnTo>
              <a:lnTo>
                <a:pt x="323" y="145"/>
              </a:lnTo>
              <a:lnTo>
                <a:pt x="319" y="127"/>
              </a:lnTo>
              <a:lnTo>
                <a:pt x="316" y="118"/>
              </a:lnTo>
              <a:lnTo>
                <a:pt x="314" y="112"/>
              </a:lnTo>
              <a:lnTo>
                <a:pt x="314" y="112"/>
              </a:lnTo>
              <a:lnTo>
                <a:pt x="313" y="110"/>
              </a:lnTo>
              <a:lnTo>
                <a:pt x="312" y="108"/>
              </a:lnTo>
              <a:lnTo>
                <a:pt x="305" y="105"/>
              </a:lnTo>
              <a:lnTo>
                <a:pt x="300" y="93"/>
              </a:lnTo>
              <a:lnTo>
                <a:pt x="291" y="93"/>
              </a:lnTo>
              <a:lnTo>
                <a:pt x="284" y="98"/>
              </a:lnTo>
              <a:lnTo>
                <a:pt x="271" y="87"/>
              </a:lnTo>
              <a:lnTo>
                <a:pt x="257" y="82"/>
              </a:lnTo>
              <a:lnTo>
                <a:pt x="149" y="5"/>
              </a:lnTo>
              <a:lnTo>
                <a:pt x="149" y="5"/>
              </a:lnTo>
              <a:lnTo>
                <a:pt x="140" y="0"/>
              </a:lnTo>
              <a:lnTo>
                <a:pt x="125" y="17"/>
              </a:lnTo>
              <a:lnTo>
                <a:pt x="125" y="35"/>
              </a:lnTo>
              <a:lnTo>
                <a:pt x="113" y="43"/>
              </a:lnTo>
              <a:lnTo>
                <a:pt x="91" y="34"/>
              </a:lnTo>
              <a:lnTo>
                <a:pt x="91" y="12"/>
              </a:lnTo>
              <a:lnTo>
                <a:pt x="86" y="0"/>
              </a:lnTo>
              <a:lnTo>
                <a:pt x="59" y="0"/>
              </a:lnTo>
              <a:lnTo>
                <a:pt x="52" y="3"/>
              </a:lnTo>
              <a:lnTo>
                <a:pt x="41" y="12"/>
              </a:lnTo>
              <a:lnTo>
                <a:pt x="22" y="17"/>
              </a:lnTo>
              <a:lnTo>
                <a:pt x="22" y="17"/>
              </a:lnTo>
              <a:lnTo>
                <a:pt x="18" y="18"/>
              </a:lnTo>
              <a:lnTo>
                <a:pt x="15" y="19"/>
              </a:lnTo>
              <a:lnTo>
                <a:pt x="12" y="21"/>
              </a:lnTo>
              <a:lnTo>
                <a:pt x="9" y="25"/>
              </a:lnTo>
              <a:lnTo>
                <a:pt x="14" y="44"/>
              </a:lnTo>
              <a:lnTo>
                <a:pt x="0" y="53"/>
              </a:lnTo>
              <a:lnTo>
                <a:pt x="13" y="55"/>
              </a:lnTo>
              <a:lnTo>
                <a:pt x="43" y="60"/>
              </a:lnTo>
              <a:lnTo>
                <a:pt x="66" y="59"/>
              </a:lnTo>
              <a:lnTo>
                <a:pt x="66" y="59"/>
              </a:lnTo>
              <a:lnTo>
                <a:pt x="70" y="58"/>
              </a:lnTo>
              <a:lnTo>
                <a:pt x="72" y="58"/>
              </a:lnTo>
              <a:lnTo>
                <a:pt x="74" y="60"/>
              </a:lnTo>
              <a:lnTo>
                <a:pt x="73" y="62"/>
              </a:lnTo>
              <a:lnTo>
                <a:pt x="70" y="76"/>
              </a:lnTo>
              <a:lnTo>
                <a:pt x="55" y="93"/>
              </a:lnTo>
              <a:lnTo>
                <a:pt x="41" y="102"/>
              </a:lnTo>
              <a:lnTo>
                <a:pt x="41" y="108"/>
              </a:lnTo>
              <a:lnTo>
                <a:pt x="43" y="107"/>
              </a:lnTo>
              <a:lnTo>
                <a:pt x="43" y="107"/>
              </a:lnTo>
              <a:lnTo>
                <a:pt x="64" y="132"/>
              </a:lnTo>
              <a:lnTo>
                <a:pt x="93" y="144"/>
              </a:lnTo>
              <a:lnTo>
                <a:pt x="106" y="153"/>
              </a:lnTo>
              <a:lnTo>
                <a:pt x="120" y="153"/>
              </a:lnTo>
              <a:lnTo>
                <a:pt x="129" y="144"/>
              </a:lnTo>
              <a:lnTo>
                <a:pt x="143" y="156"/>
              </a:lnTo>
              <a:lnTo>
                <a:pt x="136" y="165"/>
              </a:lnTo>
              <a:lnTo>
                <a:pt x="136" y="190"/>
              </a:lnTo>
              <a:lnTo>
                <a:pt x="143" y="203"/>
              </a:lnTo>
              <a:lnTo>
                <a:pt x="153" y="238"/>
              </a:lnTo>
              <a:lnTo>
                <a:pt x="157" y="271"/>
              </a:lnTo>
              <a:lnTo>
                <a:pt x="182" y="287"/>
              </a:lnTo>
              <a:lnTo>
                <a:pt x="189" y="290"/>
              </a:lnTo>
              <a:lnTo>
                <a:pt x="198" y="303"/>
              </a:lnTo>
              <a:lnTo>
                <a:pt x="212" y="310"/>
              </a:lnTo>
              <a:lnTo>
                <a:pt x="232" y="314"/>
              </a:lnTo>
              <a:lnTo>
                <a:pt x="232" y="324"/>
              </a:lnTo>
              <a:lnTo>
                <a:pt x="223" y="330"/>
              </a:lnTo>
              <a:lnTo>
                <a:pt x="221" y="342"/>
              </a:lnTo>
              <a:lnTo>
                <a:pt x="232" y="355"/>
              </a:lnTo>
              <a:lnTo>
                <a:pt x="241" y="339"/>
              </a:lnTo>
              <a:lnTo>
                <a:pt x="259" y="340"/>
              </a:lnTo>
              <a:lnTo>
                <a:pt x="262" y="340"/>
              </a:lnTo>
              <a:lnTo>
                <a:pt x="262" y="341"/>
              </a:lnTo>
              <a:lnTo>
                <a:pt x="262" y="341"/>
              </a:lnTo>
              <a:lnTo>
                <a:pt x="267" y="342"/>
              </a:lnTo>
              <a:lnTo>
                <a:pt x="272" y="343"/>
              </a:lnTo>
              <a:lnTo>
                <a:pt x="275" y="343"/>
              </a:lnTo>
              <a:lnTo>
                <a:pt x="276" y="342"/>
              </a:lnTo>
              <a:lnTo>
                <a:pt x="276" y="340"/>
              </a:lnTo>
              <a:lnTo>
                <a:pt x="276" y="340"/>
              </a:lnTo>
              <a:lnTo>
                <a:pt x="278" y="336"/>
              </a:lnTo>
              <a:lnTo>
                <a:pt x="281" y="331"/>
              </a:lnTo>
              <a:lnTo>
                <a:pt x="286" y="327"/>
              </a:lnTo>
              <a:lnTo>
                <a:pt x="294" y="323"/>
              </a:lnTo>
              <a:lnTo>
                <a:pt x="325" y="321"/>
              </a:lnTo>
              <a:lnTo>
                <a:pt x="327" y="312"/>
              </a:lnTo>
              <a:lnTo>
                <a:pt x="350" y="299"/>
              </a:lnTo>
              <a:lnTo>
                <a:pt x="375" y="292"/>
              </a:lnTo>
              <a:lnTo>
                <a:pt x="375" y="292"/>
              </a:lnTo>
              <a:lnTo>
                <a:pt x="370" y="282"/>
              </a:lnTo>
              <a:lnTo>
                <a:pt x="366" y="273"/>
              </a:lnTo>
              <a:lnTo>
                <a:pt x="364" y="266"/>
              </a:lnTo>
              <a:lnTo>
                <a:pt x="362" y="262"/>
              </a:lnTo>
              <a:lnTo>
                <a:pt x="362" y="262"/>
              </a:lnTo>
              <a:close/>
            </a:path>
          </a:pathLst>
        </a:custGeom>
        <a:solidFill>
          <a:srgbClr val="39B4D4"/>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6</xdr:col>
      <xdr:colOff>24914</xdr:colOff>
      <xdr:row>14</xdr:row>
      <xdr:rowOff>20190</xdr:rowOff>
    </xdr:from>
    <xdr:to>
      <xdr:col>6</xdr:col>
      <xdr:colOff>546018</xdr:colOff>
      <xdr:row>17</xdr:row>
      <xdr:rowOff>74667</xdr:rowOff>
    </xdr:to>
    <xdr:sp macro="" textlink="">
      <xdr:nvSpPr>
        <xdr:cNvPr id="151" name="Freeform 66">
          <a:extLst>
            <a:ext uri="{FF2B5EF4-FFF2-40B4-BE49-F238E27FC236}">
              <a16:creationId xmlns:a16="http://schemas.microsoft.com/office/drawing/2014/main" id="{3B37A1B7-8644-4B47-817B-7C01F57657DF}"/>
            </a:ext>
          </a:extLst>
        </xdr:cNvPr>
        <xdr:cNvSpPr>
          <a:spLocks/>
        </xdr:cNvSpPr>
      </xdr:nvSpPr>
      <xdr:spPr bwMode="auto">
        <a:xfrm>
          <a:off x="3667274" y="2580510"/>
          <a:ext cx="521104" cy="603117"/>
        </a:xfrm>
        <a:custGeom>
          <a:avLst/>
          <a:gdLst/>
          <a:ahLst/>
          <a:cxnLst>
            <a:cxn ang="0">
              <a:pos x="273" y="207"/>
            </a:cxn>
            <a:cxn ang="0">
              <a:pos x="239" y="196"/>
            </a:cxn>
            <a:cxn ang="0">
              <a:pos x="223" y="180"/>
            </a:cxn>
            <a:cxn ang="0">
              <a:pos x="194" y="131"/>
            </a:cxn>
            <a:cxn ang="0">
              <a:pos x="177" y="83"/>
            </a:cxn>
            <a:cxn ang="0">
              <a:pos x="184" y="49"/>
            </a:cxn>
            <a:cxn ang="0">
              <a:pos x="161" y="46"/>
            </a:cxn>
            <a:cxn ang="0">
              <a:pos x="134" y="37"/>
            </a:cxn>
            <a:cxn ang="0">
              <a:pos x="84" y="0"/>
            </a:cxn>
            <a:cxn ang="0">
              <a:pos x="75" y="5"/>
            </a:cxn>
            <a:cxn ang="0">
              <a:pos x="66" y="16"/>
            </a:cxn>
            <a:cxn ang="0">
              <a:pos x="52" y="15"/>
            </a:cxn>
            <a:cxn ang="0">
              <a:pos x="48" y="16"/>
            </a:cxn>
            <a:cxn ang="0">
              <a:pos x="48" y="20"/>
            </a:cxn>
            <a:cxn ang="0">
              <a:pos x="41" y="58"/>
            </a:cxn>
            <a:cxn ang="0">
              <a:pos x="57" y="96"/>
            </a:cxn>
            <a:cxn ang="0">
              <a:pos x="32" y="99"/>
            </a:cxn>
            <a:cxn ang="0">
              <a:pos x="18" y="162"/>
            </a:cxn>
            <a:cxn ang="0">
              <a:pos x="2" y="201"/>
            </a:cxn>
            <a:cxn ang="0">
              <a:pos x="5" y="219"/>
            </a:cxn>
            <a:cxn ang="0">
              <a:pos x="23" y="258"/>
            </a:cxn>
            <a:cxn ang="0">
              <a:pos x="64" y="267"/>
            </a:cxn>
            <a:cxn ang="0">
              <a:pos x="69" y="269"/>
            </a:cxn>
            <a:cxn ang="0">
              <a:pos x="74" y="275"/>
            </a:cxn>
            <a:cxn ang="0">
              <a:pos x="80" y="302"/>
            </a:cxn>
            <a:cxn ang="0">
              <a:pos x="102" y="317"/>
            </a:cxn>
            <a:cxn ang="0">
              <a:pos x="139" y="327"/>
            </a:cxn>
            <a:cxn ang="0">
              <a:pos x="146" y="327"/>
            </a:cxn>
            <a:cxn ang="0">
              <a:pos x="149" y="325"/>
            </a:cxn>
            <a:cxn ang="0">
              <a:pos x="147" y="321"/>
            </a:cxn>
            <a:cxn ang="0">
              <a:pos x="150" y="304"/>
            </a:cxn>
            <a:cxn ang="0">
              <a:pos x="181" y="290"/>
            </a:cxn>
            <a:cxn ang="0">
              <a:pos x="205" y="267"/>
            </a:cxn>
            <a:cxn ang="0">
              <a:pos x="246" y="241"/>
            </a:cxn>
            <a:cxn ang="0">
              <a:pos x="262" y="235"/>
            </a:cxn>
            <a:cxn ang="0">
              <a:pos x="273" y="217"/>
            </a:cxn>
          </a:cxnLst>
          <a:rect l="0" t="0" r="r" b="b"/>
          <a:pathLst>
            <a:path w="273" h="327">
              <a:moveTo>
                <a:pt x="273" y="217"/>
              </a:moveTo>
              <a:lnTo>
                <a:pt x="273" y="207"/>
              </a:lnTo>
              <a:lnTo>
                <a:pt x="253" y="203"/>
              </a:lnTo>
              <a:lnTo>
                <a:pt x="239" y="196"/>
              </a:lnTo>
              <a:lnTo>
                <a:pt x="230" y="183"/>
              </a:lnTo>
              <a:lnTo>
                <a:pt x="223" y="180"/>
              </a:lnTo>
              <a:lnTo>
                <a:pt x="198" y="164"/>
              </a:lnTo>
              <a:lnTo>
                <a:pt x="194" y="131"/>
              </a:lnTo>
              <a:lnTo>
                <a:pt x="184" y="96"/>
              </a:lnTo>
              <a:lnTo>
                <a:pt x="177" y="83"/>
              </a:lnTo>
              <a:lnTo>
                <a:pt x="177" y="58"/>
              </a:lnTo>
              <a:lnTo>
                <a:pt x="184" y="49"/>
              </a:lnTo>
              <a:lnTo>
                <a:pt x="170" y="37"/>
              </a:lnTo>
              <a:lnTo>
                <a:pt x="161" y="46"/>
              </a:lnTo>
              <a:lnTo>
                <a:pt x="147" y="46"/>
              </a:lnTo>
              <a:lnTo>
                <a:pt x="134" y="37"/>
              </a:lnTo>
              <a:lnTo>
                <a:pt x="105" y="25"/>
              </a:lnTo>
              <a:lnTo>
                <a:pt x="84" y="0"/>
              </a:lnTo>
              <a:lnTo>
                <a:pt x="82" y="1"/>
              </a:lnTo>
              <a:lnTo>
                <a:pt x="75" y="5"/>
              </a:lnTo>
              <a:lnTo>
                <a:pt x="66" y="16"/>
              </a:lnTo>
              <a:lnTo>
                <a:pt x="66" y="16"/>
              </a:lnTo>
              <a:lnTo>
                <a:pt x="58" y="15"/>
              </a:lnTo>
              <a:lnTo>
                <a:pt x="52" y="15"/>
              </a:lnTo>
              <a:lnTo>
                <a:pt x="50" y="16"/>
              </a:lnTo>
              <a:lnTo>
                <a:pt x="48" y="16"/>
              </a:lnTo>
              <a:lnTo>
                <a:pt x="48" y="18"/>
              </a:lnTo>
              <a:lnTo>
                <a:pt x="48" y="20"/>
              </a:lnTo>
              <a:lnTo>
                <a:pt x="41" y="46"/>
              </a:lnTo>
              <a:lnTo>
                <a:pt x="41" y="58"/>
              </a:lnTo>
              <a:lnTo>
                <a:pt x="59" y="87"/>
              </a:lnTo>
              <a:lnTo>
                <a:pt x="57" y="96"/>
              </a:lnTo>
              <a:lnTo>
                <a:pt x="43" y="94"/>
              </a:lnTo>
              <a:lnTo>
                <a:pt x="32" y="99"/>
              </a:lnTo>
              <a:lnTo>
                <a:pt x="21" y="114"/>
              </a:lnTo>
              <a:lnTo>
                <a:pt x="18" y="162"/>
              </a:lnTo>
              <a:lnTo>
                <a:pt x="12" y="190"/>
              </a:lnTo>
              <a:lnTo>
                <a:pt x="2" y="201"/>
              </a:lnTo>
              <a:lnTo>
                <a:pt x="0" y="212"/>
              </a:lnTo>
              <a:lnTo>
                <a:pt x="5" y="219"/>
              </a:lnTo>
              <a:lnTo>
                <a:pt x="20" y="232"/>
              </a:lnTo>
              <a:lnTo>
                <a:pt x="23" y="258"/>
              </a:lnTo>
              <a:lnTo>
                <a:pt x="43" y="267"/>
              </a:lnTo>
              <a:lnTo>
                <a:pt x="64" y="267"/>
              </a:lnTo>
              <a:lnTo>
                <a:pt x="64" y="267"/>
              </a:lnTo>
              <a:lnTo>
                <a:pt x="69" y="269"/>
              </a:lnTo>
              <a:lnTo>
                <a:pt x="72" y="272"/>
              </a:lnTo>
              <a:lnTo>
                <a:pt x="74" y="275"/>
              </a:lnTo>
              <a:lnTo>
                <a:pt x="75" y="279"/>
              </a:lnTo>
              <a:lnTo>
                <a:pt x="80" y="302"/>
              </a:lnTo>
              <a:lnTo>
                <a:pt x="96" y="295"/>
              </a:lnTo>
              <a:lnTo>
                <a:pt x="102" y="317"/>
              </a:lnTo>
              <a:lnTo>
                <a:pt x="109" y="327"/>
              </a:lnTo>
              <a:lnTo>
                <a:pt x="139" y="327"/>
              </a:lnTo>
              <a:lnTo>
                <a:pt x="139" y="327"/>
              </a:lnTo>
              <a:lnTo>
                <a:pt x="146" y="327"/>
              </a:lnTo>
              <a:lnTo>
                <a:pt x="148" y="326"/>
              </a:lnTo>
              <a:lnTo>
                <a:pt x="149" y="325"/>
              </a:lnTo>
              <a:lnTo>
                <a:pt x="149" y="323"/>
              </a:lnTo>
              <a:lnTo>
                <a:pt x="147" y="321"/>
              </a:lnTo>
              <a:lnTo>
                <a:pt x="141" y="315"/>
              </a:lnTo>
              <a:lnTo>
                <a:pt x="150" y="304"/>
              </a:lnTo>
              <a:lnTo>
                <a:pt x="161" y="302"/>
              </a:lnTo>
              <a:lnTo>
                <a:pt x="181" y="290"/>
              </a:lnTo>
              <a:lnTo>
                <a:pt x="198" y="281"/>
              </a:lnTo>
              <a:lnTo>
                <a:pt x="205" y="267"/>
              </a:lnTo>
              <a:lnTo>
                <a:pt x="237" y="263"/>
              </a:lnTo>
              <a:lnTo>
                <a:pt x="246" y="241"/>
              </a:lnTo>
              <a:lnTo>
                <a:pt x="262" y="235"/>
              </a:lnTo>
              <a:lnTo>
                <a:pt x="262" y="235"/>
              </a:lnTo>
              <a:lnTo>
                <a:pt x="264" y="223"/>
              </a:lnTo>
              <a:lnTo>
                <a:pt x="273" y="217"/>
              </a:lnTo>
              <a:close/>
            </a:path>
          </a:pathLst>
        </a:custGeom>
        <a:solidFill>
          <a:srgbClr val="FFC804"/>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6</xdr:col>
      <xdr:colOff>477963</xdr:colOff>
      <xdr:row>15</xdr:row>
      <xdr:rowOff>183503</xdr:rowOff>
    </xdr:from>
    <xdr:to>
      <xdr:col>7</xdr:col>
      <xdr:colOff>541648</xdr:colOff>
      <xdr:row>19</xdr:row>
      <xdr:rowOff>66920</xdr:rowOff>
    </xdr:to>
    <xdr:sp macro="" textlink="">
      <xdr:nvSpPr>
        <xdr:cNvPr id="173" name="Freeform 67">
          <a:extLst>
            <a:ext uri="{FF2B5EF4-FFF2-40B4-BE49-F238E27FC236}">
              <a16:creationId xmlns:a16="http://schemas.microsoft.com/office/drawing/2014/main" id="{290E521A-5C9C-4A33-AFF2-4CE5B0784F1D}"/>
            </a:ext>
          </a:extLst>
        </xdr:cNvPr>
        <xdr:cNvSpPr>
          <a:spLocks/>
        </xdr:cNvSpPr>
      </xdr:nvSpPr>
      <xdr:spPr bwMode="auto">
        <a:xfrm>
          <a:off x="4135563" y="2945753"/>
          <a:ext cx="673285" cy="620017"/>
        </a:xfrm>
        <a:custGeom>
          <a:avLst/>
          <a:gdLst/>
          <a:ahLst/>
          <a:cxnLst>
            <a:cxn ang="0">
              <a:pos x="323" y="196"/>
            </a:cxn>
            <a:cxn ang="0">
              <a:pos x="226" y="98"/>
            </a:cxn>
            <a:cxn ang="0">
              <a:pos x="210" y="75"/>
            </a:cxn>
            <a:cxn ang="0">
              <a:pos x="203" y="61"/>
            </a:cxn>
            <a:cxn ang="0">
              <a:pos x="201" y="56"/>
            </a:cxn>
            <a:cxn ang="0">
              <a:pos x="192" y="40"/>
            </a:cxn>
            <a:cxn ang="0">
              <a:pos x="183" y="9"/>
            </a:cxn>
            <a:cxn ang="0">
              <a:pos x="179" y="0"/>
            </a:cxn>
            <a:cxn ang="0">
              <a:pos x="131" y="20"/>
            </a:cxn>
            <a:cxn ang="0">
              <a:pos x="98" y="31"/>
            </a:cxn>
            <a:cxn ang="0">
              <a:pos x="90" y="35"/>
            </a:cxn>
            <a:cxn ang="0">
              <a:pos x="82" y="44"/>
            </a:cxn>
            <a:cxn ang="0">
              <a:pos x="80" y="48"/>
            </a:cxn>
            <a:cxn ang="0">
              <a:pos x="79" y="51"/>
            </a:cxn>
            <a:cxn ang="0">
              <a:pos x="71" y="50"/>
            </a:cxn>
            <a:cxn ang="0">
              <a:pos x="73" y="67"/>
            </a:cxn>
            <a:cxn ang="0">
              <a:pos x="29" y="82"/>
            </a:cxn>
            <a:cxn ang="0">
              <a:pos x="25" y="155"/>
            </a:cxn>
            <a:cxn ang="0">
              <a:pos x="57" y="185"/>
            </a:cxn>
            <a:cxn ang="0">
              <a:pos x="27" y="205"/>
            </a:cxn>
            <a:cxn ang="0">
              <a:pos x="0" y="230"/>
            </a:cxn>
            <a:cxn ang="0">
              <a:pos x="61" y="277"/>
            </a:cxn>
            <a:cxn ang="0">
              <a:pos x="79" y="301"/>
            </a:cxn>
            <a:cxn ang="0">
              <a:pos x="104" y="324"/>
            </a:cxn>
            <a:cxn ang="0">
              <a:pos x="123" y="319"/>
            </a:cxn>
            <a:cxn ang="0">
              <a:pos x="173" y="331"/>
            </a:cxn>
            <a:cxn ang="0">
              <a:pos x="201" y="331"/>
            </a:cxn>
            <a:cxn ang="0">
              <a:pos x="217" y="299"/>
            </a:cxn>
            <a:cxn ang="0">
              <a:pos x="269" y="275"/>
            </a:cxn>
            <a:cxn ang="0">
              <a:pos x="305" y="295"/>
            </a:cxn>
            <a:cxn ang="0">
              <a:pos x="332" y="275"/>
            </a:cxn>
            <a:cxn ang="0">
              <a:pos x="350" y="226"/>
            </a:cxn>
            <a:cxn ang="0">
              <a:pos x="339" y="198"/>
            </a:cxn>
          </a:cxnLst>
          <a:rect l="0" t="0" r="r" b="b"/>
          <a:pathLst>
            <a:path w="350" h="337">
              <a:moveTo>
                <a:pt x="339" y="198"/>
              </a:moveTo>
              <a:lnTo>
                <a:pt x="323" y="196"/>
              </a:lnTo>
              <a:lnTo>
                <a:pt x="226" y="98"/>
              </a:lnTo>
              <a:lnTo>
                <a:pt x="226" y="98"/>
              </a:lnTo>
              <a:lnTo>
                <a:pt x="217" y="85"/>
              </a:lnTo>
              <a:lnTo>
                <a:pt x="210" y="75"/>
              </a:lnTo>
              <a:lnTo>
                <a:pt x="205" y="67"/>
              </a:lnTo>
              <a:lnTo>
                <a:pt x="203" y="61"/>
              </a:lnTo>
              <a:lnTo>
                <a:pt x="203" y="61"/>
              </a:lnTo>
              <a:lnTo>
                <a:pt x="201" y="56"/>
              </a:lnTo>
              <a:lnTo>
                <a:pt x="197" y="49"/>
              </a:lnTo>
              <a:lnTo>
                <a:pt x="192" y="40"/>
              </a:lnTo>
              <a:lnTo>
                <a:pt x="183" y="29"/>
              </a:lnTo>
              <a:lnTo>
                <a:pt x="183" y="9"/>
              </a:lnTo>
              <a:lnTo>
                <a:pt x="183" y="9"/>
              </a:lnTo>
              <a:lnTo>
                <a:pt x="179" y="0"/>
              </a:lnTo>
              <a:lnTo>
                <a:pt x="154" y="7"/>
              </a:lnTo>
              <a:lnTo>
                <a:pt x="131" y="20"/>
              </a:lnTo>
              <a:lnTo>
                <a:pt x="129" y="29"/>
              </a:lnTo>
              <a:lnTo>
                <a:pt x="98" y="31"/>
              </a:lnTo>
              <a:lnTo>
                <a:pt x="98" y="31"/>
              </a:lnTo>
              <a:lnTo>
                <a:pt x="90" y="35"/>
              </a:lnTo>
              <a:lnTo>
                <a:pt x="85" y="39"/>
              </a:lnTo>
              <a:lnTo>
                <a:pt x="82" y="44"/>
              </a:lnTo>
              <a:lnTo>
                <a:pt x="80" y="48"/>
              </a:lnTo>
              <a:lnTo>
                <a:pt x="80" y="48"/>
              </a:lnTo>
              <a:lnTo>
                <a:pt x="80" y="50"/>
              </a:lnTo>
              <a:lnTo>
                <a:pt x="79" y="51"/>
              </a:lnTo>
              <a:lnTo>
                <a:pt x="76" y="51"/>
              </a:lnTo>
              <a:lnTo>
                <a:pt x="71" y="50"/>
              </a:lnTo>
              <a:lnTo>
                <a:pt x="66" y="49"/>
              </a:lnTo>
              <a:lnTo>
                <a:pt x="73" y="67"/>
              </a:lnTo>
              <a:lnTo>
                <a:pt x="59" y="80"/>
              </a:lnTo>
              <a:lnTo>
                <a:pt x="29" y="82"/>
              </a:lnTo>
              <a:lnTo>
                <a:pt x="23" y="117"/>
              </a:lnTo>
              <a:lnTo>
                <a:pt x="25" y="155"/>
              </a:lnTo>
              <a:lnTo>
                <a:pt x="36" y="171"/>
              </a:lnTo>
              <a:lnTo>
                <a:pt x="57" y="185"/>
              </a:lnTo>
              <a:lnTo>
                <a:pt x="59" y="209"/>
              </a:lnTo>
              <a:lnTo>
                <a:pt x="27" y="205"/>
              </a:lnTo>
              <a:lnTo>
                <a:pt x="5" y="210"/>
              </a:lnTo>
              <a:lnTo>
                <a:pt x="0" y="230"/>
              </a:lnTo>
              <a:lnTo>
                <a:pt x="41" y="262"/>
              </a:lnTo>
              <a:lnTo>
                <a:pt x="61" y="277"/>
              </a:lnTo>
              <a:lnTo>
                <a:pt x="61" y="299"/>
              </a:lnTo>
              <a:lnTo>
                <a:pt x="79" y="301"/>
              </a:lnTo>
              <a:lnTo>
                <a:pt x="80" y="317"/>
              </a:lnTo>
              <a:lnTo>
                <a:pt x="104" y="324"/>
              </a:lnTo>
              <a:lnTo>
                <a:pt x="118" y="331"/>
              </a:lnTo>
              <a:lnTo>
                <a:pt x="123" y="319"/>
              </a:lnTo>
              <a:lnTo>
                <a:pt x="136" y="317"/>
              </a:lnTo>
              <a:lnTo>
                <a:pt x="173" y="331"/>
              </a:lnTo>
              <a:lnTo>
                <a:pt x="178" y="337"/>
              </a:lnTo>
              <a:lnTo>
                <a:pt x="201" y="331"/>
              </a:lnTo>
              <a:lnTo>
                <a:pt x="217" y="319"/>
              </a:lnTo>
              <a:lnTo>
                <a:pt x="217" y="299"/>
              </a:lnTo>
              <a:lnTo>
                <a:pt x="242" y="292"/>
              </a:lnTo>
              <a:lnTo>
                <a:pt x="269" y="275"/>
              </a:lnTo>
              <a:lnTo>
                <a:pt x="291" y="282"/>
              </a:lnTo>
              <a:lnTo>
                <a:pt x="305" y="295"/>
              </a:lnTo>
              <a:lnTo>
                <a:pt x="318" y="290"/>
              </a:lnTo>
              <a:lnTo>
                <a:pt x="332" y="275"/>
              </a:lnTo>
              <a:lnTo>
                <a:pt x="343" y="255"/>
              </a:lnTo>
              <a:lnTo>
                <a:pt x="350" y="226"/>
              </a:lnTo>
              <a:lnTo>
                <a:pt x="350" y="197"/>
              </a:lnTo>
              <a:lnTo>
                <a:pt x="339" y="198"/>
              </a:lnTo>
              <a:close/>
            </a:path>
          </a:pathLst>
        </a:custGeom>
        <a:solidFill>
          <a:srgbClr val="39B4D4"/>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7</xdr:col>
      <xdr:colOff>214986</xdr:colOff>
      <xdr:row>17</xdr:row>
      <xdr:rowOff>177700</xdr:rowOff>
    </xdr:from>
    <xdr:to>
      <xdr:col>8</xdr:col>
      <xdr:colOff>84229</xdr:colOff>
      <xdr:row>20</xdr:row>
      <xdr:rowOff>53326</xdr:rowOff>
    </xdr:to>
    <xdr:sp macro="" textlink="">
      <xdr:nvSpPr>
        <xdr:cNvPr id="144" name="Freeform 68">
          <a:extLst>
            <a:ext uri="{FF2B5EF4-FFF2-40B4-BE49-F238E27FC236}">
              <a16:creationId xmlns:a16="http://schemas.microsoft.com/office/drawing/2014/main" id="{A5513614-1EF5-47E2-8ABF-E2F3A0CEC651}"/>
            </a:ext>
          </a:extLst>
        </xdr:cNvPr>
        <xdr:cNvSpPr>
          <a:spLocks/>
        </xdr:cNvSpPr>
      </xdr:nvSpPr>
      <xdr:spPr bwMode="auto">
        <a:xfrm>
          <a:off x="4482186" y="3308250"/>
          <a:ext cx="478843" cy="428076"/>
        </a:xfrm>
        <a:custGeom>
          <a:avLst/>
          <a:gdLst/>
          <a:ahLst/>
          <a:cxnLst>
            <a:cxn ang="0">
              <a:pos x="235" y="56"/>
            </a:cxn>
            <a:cxn ang="0">
              <a:pos x="212" y="14"/>
            </a:cxn>
            <a:cxn ang="0">
              <a:pos x="199" y="0"/>
            </a:cxn>
            <a:cxn ang="0">
              <a:pos x="182" y="0"/>
            </a:cxn>
            <a:cxn ang="0">
              <a:pos x="172" y="1"/>
            </a:cxn>
            <a:cxn ang="0">
              <a:pos x="172" y="30"/>
            </a:cxn>
            <a:cxn ang="0">
              <a:pos x="165" y="59"/>
            </a:cxn>
            <a:cxn ang="0">
              <a:pos x="154" y="79"/>
            </a:cxn>
            <a:cxn ang="0">
              <a:pos x="140" y="94"/>
            </a:cxn>
            <a:cxn ang="0">
              <a:pos x="127" y="99"/>
            </a:cxn>
            <a:cxn ang="0">
              <a:pos x="113" y="86"/>
            </a:cxn>
            <a:cxn ang="0">
              <a:pos x="91" y="79"/>
            </a:cxn>
            <a:cxn ang="0">
              <a:pos x="64" y="96"/>
            </a:cxn>
            <a:cxn ang="0">
              <a:pos x="39" y="103"/>
            </a:cxn>
            <a:cxn ang="0">
              <a:pos x="39" y="123"/>
            </a:cxn>
            <a:cxn ang="0">
              <a:pos x="23" y="135"/>
            </a:cxn>
            <a:cxn ang="0">
              <a:pos x="0" y="141"/>
            </a:cxn>
            <a:cxn ang="0">
              <a:pos x="5" y="148"/>
            </a:cxn>
            <a:cxn ang="0">
              <a:pos x="9" y="178"/>
            </a:cxn>
            <a:cxn ang="0">
              <a:pos x="14" y="201"/>
            </a:cxn>
            <a:cxn ang="0">
              <a:pos x="25" y="223"/>
            </a:cxn>
            <a:cxn ang="0">
              <a:pos x="41" y="221"/>
            </a:cxn>
            <a:cxn ang="0">
              <a:pos x="45" y="198"/>
            </a:cxn>
            <a:cxn ang="0">
              <a:pos x="56" y="198"/>
            </a:cxn>
            <a:cxn ang="0">
              <a:pos x="70" y="187"/>
            </a:cxn>
            <a:cxn ang="0">
              <a:pos x="75" y="214"/>
            </a:cxn>
            <a:cxn ang="0">
              <a:pos x="75" y="214"/>
            </a:cxn>
            <a:cxn ang="0">
              <a:pos x="76" y="216"/>
            </a:cxn>
            <a:cxn ang="0">
              <a:pos x="78" y="217"/>
            </a:cxn>
            <a:cxn ang="0">
              <a:pos x="81" y="218"/>
            </a:cxn>
            <a:cxn ang="0">
              <a:pos x="86" y="219"/>
            </a:cxn>
            <a:cxn ang="0">
              <a:pos x="99" y="220"/>
            </a:cxn>
            <a:cxn ang="0">
              <a:pos x="116" y="219"/>
            </a:cxn>
            <a:cxn ang="0">
              <a:pos x="122" y="234"/>
            </a:cxn>
            <a:cxn ang="0">
              <a:pos x="150" y="234"/>
            </a:cxn>
            <a:cxn ang="0">
              <a:pos x="159" y="210"/>
            </a:cxn>
            <a:cxn ang="0">
              <a:pos x="193" y="217"/>
            </a:cxn>
            <a:cxn ang="0">
              <a:pos x="199" y="207"/>
            </a:cxn>
            <a:cxn ang="0">
              <a:pos x="219" y="200"/>
            </a:cxn>
            <a:cxn ang="0">
              <a:pos x="219" y="155"/>
            </a:cxn>
            <a:cxn ang="0">
              <a:pos x="246" y="124"/>
            </a:cxn>
            <a:cxn ang="0">
              <a:pos x="246" y="91"/>
            </a:cxn>
            <a:cxn ang="0">
              <a:pos x="248" y="61"/>
            </a:cxn>
            <a:cxn ang="0">
              <a:pos x="235" y="56"/>
            </a:cxn>
          </a:cxnLst>
          <a:rect l="0" t="0" r="r" b="b"/>
          <a:pathLst>
            <a:path w="248" h="234">
              <a:moveTo>
                <a:pt x="235" y="56"/>
              </a:moveTo>
              <a:lnTo>
                <a:pt x="212" y="14"/>
              </a:lnTo>
              <a:lnTo>
                <a:pt x="199" y="0"/>
              </a:lnTo>
              <a:lnTo>
                <a:pt x="182" y="0"/>
              </a:lnTo>
              <a:lnTo>
                <a:pt x="172" y="1"/>
              </a:lnTo>
              <a:lnTo>
                <a:pt x="172" y="30"/>
              </a:lnTo>
              <a:lnTo>
                <a:pt x="165" y="59"/>
              </a:lnTo>
              <a:lnTo>
                <a:pt x="154" y="79"/>
              </a:lnTo>
              <a:lnTo>
                <a:pt x="140" y="94"/>
              </a:lnTo>
              <a:lnTo>
                <a:pt x="127" y="99"/>
              </a:lnTo>
              <a:lnTo>
                <a:pt x="113" y="86"/>
              </a:lnTo>
              <a:lnTo>
                <a:pt x="91" y="79"/>
              </a:lnTo>
              <a:lnTo>
                <a:pt x="64" y="96"/>
              </a:lnTo>
              <a:lnTo>
                <a:pt x="39" y="103"/>
              </a:lnTo>
              <a:lnTo>
                <a:pt x="39" y="123"/>
              </a:lnTo>
              <a:lnTo>
                <a:pt x="23" y="135"/>
              </a:lnTo>
              <a:lnTo>
                <a:pt x="0" y="141"/>
              </a:lnTo>
              <a:lnTo>
                <a:pt x="5" y="148"/>
              </a:lnTo>
              <a:lnTo>
                <a:pt x="9" y="178"/>
              </a:lnTo>
              <a:lnTo>
                <a:pt x="14" y="201"/>
              </a:lnTo>
              <a:lnTo>
                <a:pt x="25" y="223"/>
              </a:lnTo>
              <a:lnTo>
                <a:pt x="41" y="221"/>
              </a:lnTo>
              <a:lnTo>
                <a:pt x="45" y="198"/>
              </a:lnTo>
              <a:lnTo>
                <a:pt x="56" y="198"/>
              </a:lnTo>
              <a:lnTo>
                <a:pt x="70" y="187"/>
              </a:lnTo>
              <a:lnTo>
                <a:pt x="75" y="214"/>
              </a:lnTo>
              <a:lnTo>
                <a:pt x="75" y="214"/>
              </a:lnTo>
              <a:lnTo>
                <a:pt x="76" y="216"/>
              </a:lnTo>
              <a:lnTo>
                <a:pt x="78" y="217"/>
              </a:lnTo>
              <a:lnTo>
                <a:pt x="81" y="218"/>
              </a:lnTo>
              <a:lnTo>
                <a:pt x="86" y="219"/>
              </a:lnTo>
              <a:lnTo>
                <a:pt x="99" y="220"/>
              </a:lnTo>
              <a:lnTo>
                <a:pt x="116" y="219"/>
              </a:lnTo>
              <a:lnTo>
                <a:pt x="122" y="234"/>
              </a:lnTo>
              <a:lnTo>
                <a:pt x="150" y="234"/>
              </a:lnTo>
              <a:lnTo>
                <a:pt x="159" y="210"/>
              </a:lnTo>
              <a:lnTo>
                <a:pt x="193" y="217"/>
              </a:lnTo>
              <a:lnTo>
                <a:pt x="199" y="207"/>
              </a:lnTo>
              <a:lnTo>
                <a:pt x="219" y="200"/>
              </a:lnTo>
              <a:lnTo>
                <a:pt x="219" y="155"/>
              </a:lnTo>
              <a:lnTo>
                <a:pt x="246" y="124"/>
              </a:lnTo>
              <a:lnTo>
                <a:pt x="246" y="91"/>
              </a:lnTo>
              <a:lnTo>
                <a:pt x="248" y="61"/>
              </a:lnTo>
              <a:lnTo>
                <a:pt x="235" y="56"/>
              </a:lnTo>
              <a:close/>
            </a:path>
          </a:pathLst>
        </a:custGeom>
        <a:solidFill>
          <a:srgbClr val="FFC804"/>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8</xdr:col>
      <xdr:colOff>344781</xdr:colOff>
      <xdr:row>23</xdr:row>
      <xdr:rowOff>123355</xdr:rowOff>
    </xdr:from>
    <xdr:to>
      <xdr:col>9</xdr:col>
      <xdr:colOff>365689</xdr:colOff>
      <xdr:row>29</xdr:row>
      <xdr:rowOff>129275</xdr:rowOff>
    </xdr:to>
    <xdr:sp macro="" textlink="">
      <xdr:nvSpPr>
        <xdr:cNvPr id="140" name="Freeform 69">
          <a:extLst>
            <a:ext uri="{FF2B5EF4-FFF2-40B4-BE49-F238E27FC236}">
              <a16:creationId xmlns:a16="http://schemas.microsoft.com/office/drawing/2014/main" id="{AE4A765B-75FE-4C32-919D-03FDE1D67EC3}"/>
            </a:ext>
          </a:extLst>
        </xdr:cNvPr>
        <xdr:cNvSpPr>
          <a:spLocks/>
        </xdr:cNvSpPr>
      </xdr:nvSpPr>
      <xdr:spPr bwMode="auto">
        <a:xfrm>
          <a:off x="5221581" y="4358805"/>
          <a:ext cx="630508" cy="1110820"/>
        </a:xfrm>
        <a:custGeom>
          <a:avLst/>
          <a:gdLst/>
          <a:ahLst/>
          <a:cxnLst>
            <a:cxn ang="0">
              <a:pos x="308" y="259"/>
            </a:cxn>
            <a:cxn ang="0">
              <a:pos x="308" y="221"/>
            </a:cxn>
            <a:cxn ang="0">
              <a:pos x="318" y="177"/>
            </a:cxn>
            <a:cxn ang="0">
              <a:pos x="235" y="122"/>
            </a:cxn>
            <a:cxn ang="0">
              <a:pos x="210" y="122"/>
            </a:cxn>
            <a:cxn ang="0">
              <a:pos x="174" y="91"/>
            </a:cxn>
            <a:cxn ang="0">
              <a:pos x="192" y="47"/>
            </a:cxn>
            <a:cxn ang="0">
              <a:pos x="189" y="7"/>
            </a:cxn>
            <a:cxn ang="0">
              <a:pos x="160" y="0"/>
            </a:cxn>
            <a:cxn ang="0">
              <a:pos x="133" y="11"/>
            </a:cxn>
            <a:cxn ang="0">
              <a:pos x="128" y="39"/>
            </a:cxn>
            <a:cxn ang="0">
              <a:pos x="113" y="52"/>
            </a:cxn>
            <a:cxn ang="0">
              <a:pos x="92" y="54"/>
            </a:cxn>
            <a:cxn ang="0">
              <a:pos x="67" y="47"/>
            </a:cxn>
            <a:cxn ang="0">
              <a:pos x="63" y="34"/>
            </a:cxn>
            <a:cxn ang="0">
              <a:pos x="30" y="22"/>
            </a:cxn>
            <a:cxn ang="0">
              <a:pos x="23" y="34"/>
            </a:cxn>
            <a:cxn ang="0">
              <a:pos x="16" y="53"/>
            </a:cxn>
            <a:cxn ang="0">
              <a:pos x="19" y="58"/>
            </a:cxn>
            <a:cxn ang="0">
              <a:pos x="23" y="73"/>
            </a:cxn>
            <a:cxn ang="0">
              <a:pos x="28" y="104"/>
            </a:cxn>
            <a:cxn ang="0">
              <a:pos x="54" y="156"/>
            </a:cxn>
            <a:cxn ang="0">
              <a:pos x="80" y="198"/>
            </a:cxn>
            <a:cxn ang="0">
              <a:pos x="90" y="271"/>
            </a:cxn>
            <a:cxn ang="0">
              <a:pos x="119" y="318"/>
            </a:cxn>
            <a:cxn ang="0">
              <a:pos x="121" y="350"/>
            </a:cxn>
            <a:cxn ang="0">
              <a:pos x="96" y="375"/>
            </a:cxn>
            <a:cxn ang="0">
              <a:pos x="63" y="384"/>
            </a:cxn>
            <a:cxn ang="0">
              <a:pos x="46" y="391"/>
            </a:cxn>
            <a:cxn ang="0">
              <a:pos x="56" y="419"/>
            </a:cxn>
            <a:cxn ang="0">
              <a:pos x="60" y="453"/>
            </a:cxn>
            <a:cxn ang="0">
              <a:pos x="44" y="489"/>
            </a:cxn>
            <a:cxn ang="0">
              <a:pos x="16" y="499"/>
            </a:cxn>
            <a:cxn ang="0">
              <a:pos x="0" y="524"/>
            </a:cxn>
            <a:cxn ang="0">
              <a:pos x="7" y="558"/>
            </a:cxn>
            <a:cxn ang="0">
              <a:pos x="23" y="596"/>
            </a:cxn>
            <a:cxn ang="0">
              <a:pos x="51" y="601"/>
            </a:cxn>
            <a:cxn ang="0">
              <a:pos x="55" y="600"/>
            </a:cxn>
            <a:cxn ang="0">
              <a:pos x="55" y="594"/>
            </a:cxn>
            <a:cxn ang="0">
              <a:pos x="69" y="589"/>
            </a:cxn>
            <a:cxn ang="0">
              <a:pos x="90" y="599"/>
            </a:cxn>
            <a:cxn ang="0">
              <a:pos x="108" y="562"/>
            </a:cxn>
            <a:cxn ang="0">
              <a:pos x="149" y="494"/>
            </a:cxn>
            <a:cxn ang="0">
              <a:pos x="181" y="480"/>
            </a:cxn>
            <a:cxn ang="0">
              <a:pos x="205" y="428"/>
            </a:cxn>
            <a:cxn ang="0">
              <a:pos x="198" y="352"/>
            </a:cxn>
            <a:cxn ang="0">
              <a:pos x="258" y="312"/>
            </a:cxn>
            <a:cxn ang="0">
              <a:pos x="306" y="318"/>
            </a:cxn>
            <a:cxn ang="0">
              <a:pos x="327" y="282"/>
            </a:cxn>
          </a:cxnLst>
          <a:rect l="0" t="0" r="r" b="b"/>
          <a:pathLst>
            <a:path w="327" h="601">
              <a:moveTo>
                <a:pt x="317" y="271"/>
              </a:moveTo>
              <a:lnTo>
                <a:pt x="308" y="259"/>
              </a:lnTo>
              <a:lnTo>
                <a:pt x="317" y="243"/>
              </a:lnTo>
              <a:lnTo>
                <a:pt x="308" y="221"/>
              </a:lnTo>
              <a:lnTo>
                <a:pt x="308" y="203"/>
              </a:lnTo>
              <a:lnTo>
                <a:pt x="318" y="177"/>
              </a:lnTo>
              <a:lnTo>
                <a:pt x="274" y="152"/>
              </a:lnTo>
              <a:lnTo>
                <a:pt x="235" y="122"/>
              </a:lnTo>
              <a:lnTo>
                <a:pt x="228" y="127"/>
              </a:lnTo>
              <a:lnTo>
                <a:pt x="210" y="122"/>
              </a:lnTo>
              <a:lnTo>
                <a:pt x="190" y="111"/>
              </a:lnTo>
              <a:lnTo>
                <a:pt x="174" y="91"/>
              </a:lnTo>
              <a:lnTo>
                <a:pt x="178" y="70"/>
              </a:lnTo>
              <a:lnTo>
                <a:pt x="192" y="47"/>
              </a:lnTo>
              <a:lnTo>
                <a:pt x="194" y="29"/>
              </a:lnTo>
              <a:lnTo>
                <a:pt x="189" y="7"/>
              </a:lnTo>
              <a:lnTo>
                <a:pt x="190" y="2"/>
              </a:lnTo>
              <a:lnTo>
                <a:pt x="160" y="0"/>
              </a:lnTo>
              <a:lnTo>
                <a:pt x="140" y="2"/>
              </a:lnTo>
              <a:lnTo>
                <a:pt x="133" y="11"/>
              </a:lnTo>
              <a:lnTo>
                <a:pt x="133" y="34"/>
              </a:lnTo>
              <a:lnTo>
                <a:pt x="128" y="39"/>
              </a:lnTo>
              <a:lnTo>
                <a:pt x="128" y="55"/>
              </a:lnTo>
              <a:lnTo>
                <a:pt x="113" y="52"/>
              </a:lnTo>
              <a:lnTo>
                <a:pt x="97" y="45"/>
              </a:lnTo>
              <a:lnTo>
                <a:pt x="92" y="54"/>
              </a:lnTo>
              <a:lnTo>
                <a:pt x="72" y="54"/>
              </a:lnTo>
              <a:lnTo>
                <a:pt x="67" y="47"/>
              </a:lnTo>
              <a:lnTo>
                <a:pt x="65" y="39"/>
              </a:lnTo>
              <a:lnTo>
                <a:pt x="63" y="34"/>
              </a:lnTo>
              <a:lnTo>
                <a:pt x="42" y="36"/>
              </a:lnTo>
              <a:lnTo>
                <a:pt x="30" y="22"/>
              </a:lnTo>
              <a:lnTo>
                <a:pt x="19" y="20"/>
              </a:lnTo>
              <a:lnTo>
                <a:pt x="23" y="34"/>
              </a:lnTo>
              <a:lnTo>
                <a:pt x="23" y="47"/>
              </a:lnTo>
              <a:lnTo>
                <a:pt x="16" y="53"/>
              </a:lnTo>
              <a:lnTo>
                <a:pt x="16" y="53"/>
              </a:lnTo>
              <a:lnTo>
                <a:pt x="19" y="58"/>
              </a:lnTo>
              <a:lnTo>
                <a:pt x="19" y="63"/>
              </a:lnTo>
              <a:lnTo>
                <a:pt x="23" y="73"/>
              </a:lnTo>
              <a:lnTo>
                <a:pt x="28" y="82"/>
              </a:lnTo>
              <a:lnTo>
                <a:pt x="28" y="104"/>
              </a:lnTo>
              <a:lnTo>
                <a:pt x="40" y="143"/>
              </a:lnTo>
              <a:lnTo>
                <a:pt x="54" y="156"/>
              </a:lnTo>
              <a:lnTo>
                <a:pt x="65" y="170"/>
              </a:lnTo>
              <a:lnTo>
                <a:pt x="80" y="198"/>
              </a:lnTo>
              <a:lnTo>
                <a:pt x="85" y="221"/>
              </a:lnTo>
              <a:lnTo>
                <a:pt x="90" y="271"/>
              </a:lnTo>
              <a:lnTo>
                <a:pt x="101" y="300"/>
              </a:lnTo>
              <a:lnTo>
                <a:pt x="119" y="318"/>
              </a:lnTo>
              <a:lnTo>
                <a:pt x="121" y="332"/>
              </a:lnTo>
              <a:lnTo>
                <a:pt x="121" y="350"/>
              </a:lnTo>
              <a:lnTo>
                <a:pt x="112" y="368"/>
              </a:lnTo>
              <a:lnTo>
                <a:pt x="96" y="375"/>
              </a:lnTo>
              <a:lnTo>
                <a:pt x="80" y="373"/>
              </a:lnTo>
              <a:lnTo>
                <a:pt x="63" y="384"/>
              </a:lnTo>
              <a:lnTo>
                <a:pt x="54" y="384"/>
              </a:lnTo>
              <a:lnTo>
                <a:pt x="46" y="391"/>
              </a:lnTo>
              <a:lnTo>
                <a:pt x="40" y="406"/>
              </a:lnTo>
              <a:lnTo>
                <a:pt x="56" y="419"/>
              </a:lnTo>
              <a:lnTo>
                <a:pt x="65" y="437"/>
              </a:lnTo>
              <a:lnTo>
                <a:pt x="60" y="453"/>
              </a:lnTo>
              <a:lnTo>
                <a:pt x="44" y="476"/>
              </a:lnTo>
              <a:lnTo>
                <a:pt x="44" y="489"/>
              </a:lnTo>
              <a:lnTo>
                <a:pt x="34" y="499"/>
              </a:lnTo>
              <a:lnTo>
                <a:pt x="16" y="499"/>
              </a:lnTo>
              <a:lnTo>
                <a:pt x="3" y="505"/>
              </a:lnTo>
              <a:lnTo>
                <a:pt x="0" y="524"/>
              </a:lnTo>
              <a:lnTo>
                <a:pt x="0" y="539"/>
              </a:lnTo>
              <a:lnTo>
                <a:pt x="7" y="558"/>
              </a:lnTo>
              <a:lnTo>
                <a:pt x="7" y="583"/>
              </a:lnTo>
              <a:lnTo>
                <a:pt x="23" y="596"/>
              </a:lnTo>
              <a:lnTo>
                <a:pt x="51" y="601"/>
              </a:lnTo>
              <a:lnTo>
                <a:pt x="51" y="601"/>
              </a:lnTo>
              <a:lnTo>
                <a:pt x="54" y="601"/>
              </a:lnTo>
              <a:lnTo>
                <a:pt x="55" y="600"/>
              </a:lnTo>
              <a:lnTo>
                <a:pt x="56" y="598"/>
              </a:lnTo>
              <a:lnTo>
                <a:pt x="55" y="594"/>
              </a:lnTo>
              <a:lnTo>
                <a:pt x="53" y="589"/>
              </a:lnTo>
              <a:lnTo>
                <a:pt x="69" y="589"/>
              </a:lnTo>
              <a:lnTo>
                <a:pt x="69" y="596"/>
              </a:lnTo>
              <a:lnTo>
                <a:pt x="90" y="599"/>
              </a:lnTo>
              <a:lnTo>
                <a:pt x="105" y="589"/>
              </a:lnTo>
              <a:lnTo>
                <a:pt x="108" y="562"/>
              </a:lnTo>
              <a:lnTo>
                <a:pt x="119" y="535"/>
              </a:lnTo>
              <a:lnTo>
                <a:pt x="149" y="494"/>
              </a:lnTo>
              <a:lnTo>
                <a:pt x="162" y="492"/>
              </a:lnTo>
              <a:lnTo>
                <a:pt x="181" y="480"/>
              </a:lnTo>
              <a:lnTo>
                <a:pt x="198" y="458"/>
              </a:lnTo>
              <a:lnTo>
                <a:pt x="205" y="428"/>
              </a:lnTo>
              <a:lnTo>
                <a:pt x="194" y="369"/>
              </a:lnTo>
              <a:lnTo>
                <a:pt x="198" y="352"/>
              </a:lnTo>
              <a:lnTo>
                <a:pt x="232" y="319"/>
              </a:lnTo>
              <a:lnTo>
                <a:pt x="258" y="312"/>
              </a:lnTo>
              <a:lnTo>
                <a:pt x="288" y="307"/>
              </a:lnTo>
              <a:lnTo>
                <a:pt x="306" y="318"/>
              </a:lnTo>
              <a:lnTo>
                <a:pt x="326" y="296"/>
              </a:lnTo>
              <a:lnTo>
                <a:pt x="327" y="282"/>
              </a:lnTo>
              <a:lnTo>
                <a:pt x="317" y="271"/>
              </a:lnTo>
              <a:close/>
            </a:path>
          </a:pathLst>
        </a:custGeom>
        <a:solidFill>
          <a:srgbClr val="B0B0B0"/>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8</xdr:col>
      <xdr:colOff>200894</xdr:colOff>
      <xdr:row>20</xdr:row>
      <xdr:rowOff>150528</xdr:rowOff>
    </xdr:from>
    <xdr:to>
      <xdr:col>9</xdr:col>
      <xdr:colOff>188747</xdr:colOff>
      <xdr:row>24</xdr:row>
      <xdr:rowOff>39777</xdr:rowOff>
    </xdr:to>
    <xdr:sp macro="" textlink="">
      <xdr:nvSpPr>
        <xdr:cNvPr id="139" name="Freeform 70">
          <a:extLst>
            <a:ext uri="{FF2B5EF4-FFF2-40B4-BE49-F238E27FC236}">
              <a16:creationId xmlns:a16="http://schemas.microsoft.com/office/drawing/2014/main" id="{07225C58-9519-4F2F-96F3-58DFA2F7B914}"/>
            </a:ext>
          </a:extLst>
        </xdr:cNvPr>
        <xdr:cNvSpPr>
          <a:spLocks/>
        </xdr:cNvSpPr>
      </xdr:nvSpPr>
      <xdr:spPr bwMode="auto">
        <a:xfrm>
          <a:off x="5077694" y="3833528"/>
          <a:ext cx="597453" cy="625849"/>
        </a:xfrm>
        <a:custGeom>
          <a:avLst/>
          <a:gdLst/>
          <a:ahLst/>
          <a:cxnLst>
            <a:cxn ang="0">
              <a:pos x="94" y="305"/>
            </a:cxn>
            <a:cxn ang="0">
              <a:pos x="117" y="321"/>
            </a:cxn>
            <a:cxn ang="0">
              <a:pos x="140" y="324"/>
            </a:cxn>
            <a:cxn ang="0">
              <a:pos x="147" y="339"/>
            </a:cxn>
            <a:cxn ang="0">
              <a:pos x="172" y="330"/>
            </a:cxn>
            <a:cxn ang="0">
              <a:pos x="203" y="340"/>
            </a:cxn>
            <a:cxn ang="0">
              <a:pos x="208" y="319"/>
            </a:cxn>
            <a:cxn ang="0">
              <a:pos x="215" y="287"/>
            </a:cxn>
            <a:cxn ang="0">
              <a:pos x="265" y="287"/>
            </a:cxn>
            <a:cxn ang="0">
              <a:pos x="283" y="249"/>
            </a:cxn>
            <a:cxn ang="0">
              <a:pos x="309" y="197"/>
            </a:cxn>
            <a:cxn ang="0">
              <a:pos x="283" y="171"/>
            </a:cxn>
            <a:cxn ang="0">
              <a:pos x="269" y="128"/>
            </a:cxn>
            <a:cxn ang="0">
              <a:pos x="219" y="109"/>
            </a:cxn>
            <a:cxn ang="0">
              <a:pos x="196" y="109"/>
            </a:cxn>
            <a:cxn ang="0">
              <a:pos x="174" y="102"/>
            </a:cxn>
            <a:cxn ang="0">
              <a:pos x="122" y="66"/>
            </a:cxn>
            <a:cxn ang="0">
              <a:pos x="129" y="44"/>
            </a:cxn>
            <a:cxn ang="0">
              <a:pos x="100" y="0"/>
            </a:cxn>
            <a:cxn ang="0">
              <a:pos x="73" y="13"/>
            </a:cxn>
            <a:cxn ang="0">
              <a:pos x="28" y="17"/>
            </a:cxn>
            <a:cxn ang="0">
              <a:pos x="0" y="71"/>
            </a:cxn>
            <a:cxn ang="0">
              <a:pos x="16" y="128"/>
            </a:cxn>
            <a:cxn ang="0">
              <a:pos x="34" y="168"/>
            </a:cxn>
            <a:cxn ang="0">
              <a:pos x="64" y="209"/>
            </a:cxn>
            <a:cxn ang="0">
              <a:pos x="71" y="239"/>
            </a:cxn>
            <a:cxn ang="0">
              <a:pos x="87" y="245"/>
            </a:cxn>
            <a:cxn ang="0">
              <a:pos x="68" y="265"/>
            </a:cxn>
            <a:cxn ang="0">
              <a:pos x="66" y="305"/>
            </a:cxn>
            <a:cxn ang="0">
              <a:pos x="86" y="332"/>
            </a:cxn>
            <a:cxn ang="0">
              <a:pos x="87" y="333"/>
            </a:cxn>
            <a:cxn ang="0">
              <a:pos x="98" y="332"/>
            </a:cxn>
          </a:cxnLst>
          <a:rect l="0" t="0" r="r" b="b"/>
          <a:pathLst>
            <a:path w="309" h="340">
              <a:moveTo>
                <a:pt x="98" y="319"/>
              </a:moveTo>
              <a:lnTo>
                <a:pt x="94" y="305"/>
              </a:lnTo>
              <a:lnTo>
                <a:pt x="105" y="307"/>
              </a:lnTo>
              <a:lnTo>
                <a:pt x="117" y="321"/>
              </a:lnTo>
              <a:lnTo>
                <a:pt x="138" y="319"/>
              </a:lnTo>
              <a:lnTo>
                <a:pt x="140" y="324"/>
              </a:lnTo>
              <a:lnTo>
                <a:pt x="142" y="332"/>
              </a:lnTo>
              <a:lnTo>
                <a:pt x="147" y="339"/>
              </a:lnTo>
              <a:lnTo>
                <a:pt x="167" y="339"/>
              </a:lnTo>
              <a:lnTo>
                <a:pt x="172" y="330"/>
              </a:lnTo>
              <a:lnTo>
                <a:pt x="188" y="337"/>
              </a:lnTo>
              <a:lnTo>
                <a:pt x="203" y="340"/>
              </a:lnTo>
              <a:lnTo>
                <a:pt x="203" y="324"/>
              </a:lnTo>
              <a:lnTo>
                <a:pt x="208" y="319"/>
              </a:lnTo>
              <a:lnTo>
                <a:pt x="208" y="296"/>
              </a:lnTo>
              <a:lnTo>
                <a:pt x="215" y="287"/>
              </a:lnTo>
              <a:lnTo>
                <a:pt x="235" y="285"/>
              </a:lnTo>
              <a:lnTo>
                <a:pt x="265" y="287"/>
              </a:lnTo>
              <a:lnTo>
                <a:pt x="267" y="274"/>
              </a:lnTo>
              <a:lnTo>
                <a:pt x="283" y="249"/>
              </a:lnTo>
              <a:lnTo>
                <a:pt x="290" y="227"/>
              </a:lnTo>
              <a:lnTo>
                <a:pt x="309" y="197"/>
              </a:lnTo>
              <a:lnTo>
                <a:pt x="289" y="177"/>
              </a:lnTo>
              <a:lnTo>
                <a:pt x="283" y="171"/>
              </a:lnTo>
              <a:lnTo>
                <a:pt x="269" y="173"/>
              </a:lnTo>
              <a:lnTo>
                <a:pt x="269" y="128"/>
              </a:lnTo>
              <a:lnTo>
                <a:pt x="244" y="103"/>
              </a:lnTo>
              <a:lnTo>
                <a:pt x="219" y="109"/>
              </a:lnTo>
              <a:lnTo>
                <a:pt x="206" y="120"/>
              </a:lnTo>
              <a:lnTo>
                <a:pt x="196" y="109"/>
              </a:lnTo>
              <a:lnTo>
                <a:pt x="187" y="103"/>
              </a:lnTo>
              <a:lnTo>
                <a:pt x="174" y="102"/>
              </a:lnTo>
              <a:lnTo>
                <a:pt x="165" y="71"/>
              </a:lnTo>
              <a:lnTo>
                <a:pt x="122" y="66"/>
              </a:lnTo>
              <a:lnTo>
                <a:pt x="122" y="53"/>
              </a:lnTo>
              <a:lnTo>
                <a:pt x="129" y="44"/>
              </a:lnTo>
              <a:lnTo>
                <a:pt x="124" y="25"/>
              </a:lnTo>
              <a:lnTo>
                <a:pt x="100" y="0"/>
              </a:lnTo>
              <a:lnTo>
                <a:pt x="78" y="6"/>
              </a:lnTo>
              <a:lnTo>
                <a:pt x="73" y="13"/>
              </a:lnTo>
              <a:lnTo>
                <a:pt x="39" y="11"/>
              </a:lnTo>
              <a:lnTo>
                <a:pt x="28" y="17"/>
              </a:lnTo>
              <a:lnTo>
                <a:pt x="34" y="53"/>
              </a:lnTo>
              <a:lnTo>
                <a:pt x="0" y="71"/>
              </a:lnTo>
              <a:lnTo>
                <a:pt x="0" y="123"/>
              </a:lnTo>
              <a:lnTo>
                <a:pt x="16" y="128"/>
              </a:lnTo>
              <a:lnTo>
                <a:pt x="14" y="148"/>
              </a:lnTo>
              <a:lnTo>
                <a:pt x="34" y="168"/>
              </a:lnTo>
              <a:lnTo>
                <a:pt x="44" y="202"/>
              </a:lnTo>
              <a:lnTo>
                <a:pt x="64" y="209"/>
              </a:lnTo>
              <a:lnTo>
                <a:pt x="71" y="218"/>
              </a:lnTo>
              <a:lnTo>
                <a:pt x="71" y="239"/>
              </a:lnTo>
              <a:lnTo>
                <a:pt x="84" y="238"/>
              </a:lnTo>
              <a:lnTo>
                <a:pt x="87" y="245"/>
              </a:lnTo>
              <a:lnTo>
                <a:pt x="86" y="253"/>
              </a:lnTo>
              <a:lnTo>
                <a:pt x="68" y="265"/>
              </a:lnTo>
              <a:lnTo>
                <a:pt x="71" y="296"/>
              </a:lnTo>
              <a:lnTo>
                <a:pt x="66" y="305"/>
              </a:lnTo>
              <a:lnTo>
                <a:pt x="75" y="317"/>
              </a:lnTo>
              <a:lnTo>
                <a:pt x="86" y="332"/>
              </a:lnTo>
              <a:lnTo>
                <a:pt x="87" y="333"/>
              </a:lnTo>
              <a:lnTo>
                <a:pt x="87" y="333"/>
              </a:lnTo>
              <a:lnTo>
                <a:pt x="91" y="338"/>
              </a:lnTo>
              <a:lnTo>
                <a:pt x="98" y="332"/>
              </a:lnTo>
              <a:lnTo>
                <a:pt x="98" y="319"/>
              </a:lnTo>
              <a:close/>
            </a:path>
          </a:pathLst>
        </a:custGeom>
        <a:solidFill>
          <a:srgbClr val="B0B0B0"/>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8</xdr:col>
      <xdr:colOff>29785</xdr:colOff>
      <xdr:row>18</xdr:row>
      <xdr:rowOff>99954</xdr:rowOff>
    </xdr:from>
    <xdr:to>
      <xdr:col>10</xdr:col>
      <xdr:colOff>248543</xdr:colOff>
      <xdr:row>24</xdr:row>
      <xdr:rowOff>59217</xdr:rowOff>
    </xdr:to>
    <xdr:sp macro="" textlink="">
      <xdr:nvSpPr>
        <xdr:cNvPr id="138" name="Freeform 71">
          <a:extLst>
            <a:ext uri="{FF2B5EF4-FFF2-40B4-BE49-F238E27FC236}">
              <a16:creationId xmlns:a16="http://schemas.microsoft.com/office/drawing/2014/main" id="{E1CA61EF-0572-40D9-A937-E16BB5856A19}"/>
            </a:ext>
          </a:extLst>
        </xdr:cNvPr>
        <xdr:cNvSpPr>
          <a:spLocks/>
        </xdr:cNvSpPr>
      </xdr:nvSpPr>
      <xdr:spPr bwMode="auto">
        <a:xfrm>
          <a:off x="4906585" y="3414654"/>
          <a:ext cx="1437958" cy="1064163"/>
        </a:xfrm>
        <a:custGeom>
          <a:avLst/>
          <a:gdLst/>
          <a:ahLst/>
          <a:cxnLst>
            <a:cxn ang="0">
              <a:pos x="731" y="440"/>
            </a:cxn>
            <a:cxn ang="0">
              <a:pos x="678" y="388"/>
            </a:cxn>
            <a:cxn ang="0">
              <a:pos x="642" y="356"/>
            </a:cxn>
            <a:cxn ang="0">
              <a:pos x="618" y="342"/>
            </a:cxn>
            <a:cxn ang="0">
              <a:pos x="560" y="313"/>
            </a:cxn>
            <a:cxn ang="0">
              <a:pos x="355" y="207"/>
            </a:cxn>
            <a:cxn ang="0">
              <a:pos x="304" y="176"/>
            </a:cxn>
            <a:cxn ang="0">
              <a:pos x="214" y="142"/>
            </a:cxn>
            <a:cxn ang="0">
              <a:pos x="190" y="101"/>
            </a:cxn>
            <a:cxn ang="0">
              <a:pos x="216" y="62"/>
            </a:cxn>
            <a:cxn ang="0">
              <a:pos x="241" y="53"/>
            </a:cxn>
            <a:cxn ang="0">
              <a:pos x="243" y="29"/>
            </a:cxn>
            <a:cxn ang="0">
              <a:pos x="216" y="0"/>
            </a:cxn>
            <a:cxn ang="0">
              <a:pos x="188" y="7"/>
            </a:cxn>
            <a:cxn ang="0">
              <a:pos x="118" y="2"/>
            </a:cxn>
            <a:cxn ang="0">
              <a:pos x="40" y="7"/>
            </a:cxn>
            <a:cxn ang="0">
              <a:pos x="27" y="32"/>
            </a:cxn>
            <a:cxn ang="0">
              <a:pos x="0" y="96"/>
            </a:cxn>
            <a:cxn ang="0">
              <a:pos x="15" y="151"/>
            </a:cxn>
            <a:cxn ang="0">
              <a:pos x="15" y="178"/>
            </a:cxn>
            <a:cxn ang="0">
              <a:pos x="29" y="184"/>
            </a:cxn>
            <a:cxn ang="0">
              <a:pos x="52" y="184"/>
            </a:cxn>
            <a:cxn ang="0">
              <a:pos x="66" y="200"/>
            </a:cxn>
            <a:cxn ang="0">
              <a:pos x="59" y="239"/>
            </a:cxn>
            <a:cxn ang="0">
              <a:pos x="118" y="243"/>
            </a:cxn>
            <a:cxn ang="0">
              <a:pos x="163" y="239"/>
            </a:cxn>
            <a:cxn ang="0">
              <a:pos x="190" y="226"/>
            </a:cxn>
            <a:cxn ang="0">
              <a:pos x="219" y="270"/>
            </a:cxn>
            <a:cxn ang="0">
              <a:pos x="212" y="292"/>
            </a:cxn>
            <a:cxn ang="0">
              <a:pos x="264" y="328"/>
            </a:cxn>
            <a:cxn ang="0">
              <a:pos x="286" y="335"/>
            </a:cxn>
            <a:cxn ang="0">
              <a:pos x="309" y="335"/>
            </a:cxn>
            <a:cxn ang="0">
              <a:pos x="359" y="354"/>
            </a:cxn>
            <a:cxn ang="0">
              <a:pos x="373" y="397"/>
            </a:cxn>
            <a:cxn ang="0">
              <a:pos x="399" y="423"/>
            </a:cxn>
            <a:cxn ang="0">
              <a:pos x="439" y="383"/>
            </a:cxn>
            <a:cxn ang="0">
              <a:pos x="474" y="399"/>
            </a:cxn>
            <a:cxn ang="0">
              <a:pos x="521" y="440"/>
            </a:cxn>
            <a:cxn ang="0">
              <a:pos x="616" y="451"/>
            </a:cxn>
            <a:cxn ang="0">
              <a:pos x="637" y="484"/>
            </a:cxn>
            <a:cxn ang="0">
              <a:pos x="637" y="500"/>
            </a:cxn>
            <a:cxn ang="0">
              <a:pos x="649" y="516"/>
            </a:cxn>
            <a:cxn ang="0">
              <a:pos x="653" y="534"/>
            </a:cxn>
            <a:cxn ang="0">
              <a:pos x="688" y="558"/>
            </a:cxn>
            <a:cxn ang="0">
              <a:pos x="712" y="577"/>
            </a:cxn>
            <a:cxn ang="0">
              <a:pos x="728" y="550"/>
            </a:cxn>
            <a:cxn ang="0">
              <a:pos x="728" y="511"/>
            </a:cxn>
            <a:cxn ang="0">
              <a:pos x="746" y="482"/>
            </a:cxn>
          </a:cxnLst>
          <a:rect l="0" t="0" r="r" b="b"/>
          <a:pathLst>
            <a:path w="746" h="577">
              <a:moveTo>
                <a:pt x="738" y="462"/>
              </a:moveTo>
              <a:lnTo>
                <a:pt x="731" y="440"/>
              </a:lnTo>
              <a:lnTo>
                <a:pt x="722" y="424"/>
              </a:lnTo>
              <a:lnTo>
                <a:pt x="678" y="388"/>
              </a:lnTo>
              <a:lnTo>
                <a:pt x="656" y="378"/>
              </a:lnTo>
              <a:lnTo>
                <a:pt x="642" y="356"/>
              </a:lnTo>
              <a:lnTo>
                <a:pt x="626" y="338"/>
              </a:lnTo>
              <a:lnTo>
                <a:pt x="618" y="342"/>
              </a:lnTo>
              <a:lnTo>
                <a:pt x="603" y="329"/>
              </a:lnTo>
              <a:lnTo>
                <a:pt x="560" y="313"/>
              </a:lnTo>
              <a:lnTo>
                <a:pt x="411" y="223"/>
              </a:lnTo>
              <a:lnTo>
                <a:pt x="355" y="207"/>
              </a:lnTo>
              <a:lnTo>
                <a:pt x="316" y="192"/>
              </a:lnTo>
              <a:lnTo>
                <a:pt x="304" y="176"/>
              </a:lnTo>
              <a:lnTo>
                <a:pt x="271" y="171"/>
              </a:lnTo>
              <a:lnTo>
                <a:pt x="214" y="142"/>
              </a:lnTo>
              <a:lnTo>
                <a:pt x="190" y="119"/>
              </a:lnTo>
              <a:lnTo>
                <a:pt x="190" y="101"/>
              </a:lnTo>
              <a:lnTo>
                <a:pt x="201" y="89"/>
              </a:lnTo>
              <a:lnTo>
                <a:pt x="216" y="62"/>
              </a:lnTo>
              <a:lnTo>
                <a:pt x="230" y="62"/>
              </a:lnTo>
              <a:lnTo>
                <a:pt x="241" y="53"/>
              </a:lnTo>
              <a:lnTo>
                <a:pt x="246" y="42"/>
              </a:lnTo>
              <a:lnTo>
                <a:pt x="243" y="29"/>
              </a:lnTo>
              <a:lnTo>
                <a:pt x="232" y="9"/>
              </a:lnTo>
              <a:lnTo>
                <a:pt x="216" y="0"/>
              </a:lnTo>
              <a:lnTo>
                <a:pt x="201" y="2"/>
              </a:lnTo>
              <a:lnTo>
                <a:pt x="188" y="7"/>
              </a:lnTo>
              <a:lnTo>
                <a:pt x="159" y="2"/>
              </a:lnTo>
              <a:lnTo>
                <a:pt x="118" y="2"/>
              </a:lnTo>
              <a:lnTo>
                <a:pt x="108" y="9"/>
              </a:lnTo>
              <a:lnTo>
                <a:pt x="40" y="7"/>
              </a:lnTo>
              <a:lnTo>
                <a:pt x="29" y="2"/>
              </a:lnTo>
              <a:lnTo>
                <a:pt x="27" y="32"/>
              </a:lnTo>
              <a:lnTo>
                <a:pt x="27" y="65"/>
              </a:lnTo>
              <a:lnTo>
                <a:pt x="0" y="96"/>
              </a:lnTo>
              <a:lnTo>
                <a:pt x="0" y="141"/>
              </a:lnTo>
              <a:lnTo>
                <a:pt x="15" y="151"/>
              </a:lnTo>
              <a:lnTo>
                <a:pt x="16" y="166"/>
              </a:lnTo>
              <a:lnTo>
                <a:pt x="15" y="178"/>
              </a:lnTo>
              <a:lnTo>
                <a:pt x="27" y="178"/>
              </a:lnTo>
              <a:lnTo>
                <a:pt x="29" y="184"/>
              </a:lnTo>
              <a:lnTo>
                <a:pt x="36" y="185"/>
              </a:lnTo>
              <a:lnTo>
                <a:pt x="52" y="184"/>
              </a:lnTo>
              <a:lnTo>
                <a:pt x="63" y="191"/>
              </a:lnTo>
              <a:lnTo>
                <a:pt x="66" y="200"/>
              </a:lnTo>
              <a:lnTo>
                <a:pt x="52" y="226"/>
              </a:lnTo>
              <a:lnTo>
                <a:pt x="59" y="239"/>
              </a:lnTo>
              <a:lnTo>
                <a:pt x="74" y="244"/>
              </a:lnTo>
              <a:lnTo>
                <a:pt x="118" y="243"/>
              </a:lnTo>
              <a:lnTo>
                <a:pt x="129" y="237"/>
              </a:lnTo>
              <a:lnTo>
                <a:pt x="163" y="239"/>
              </a:lnTo>
              <a:lnTo>
                <a:pt x="168" y="232"/>
              </a:lnTo>
              <a:lnTo>
                <a:pt x="190" y="226"/>
              </a:lnTo>
              <a:lnTo>
                <a:pt x="214" y="251"/>
              </a:lnTo>
              <a:lnTo>
                <a:pt x="219" y="270"/>
              </a:lnTo>
              <a:lnTo>
                <a:pt x="212" y="279"/>
              </a:lnTo>
              <a:lnTo>
                <a:pt x="212" y="292"/>
              </a:lnTo>
              <a:lnTo>
                <a:pt x="255" y="297"/>
              </a:lnTo>
              <a:lnTo>
                <a:pt x="264" y="328"/>
              </a:lnTo>
              <a:lnTo>
                <a:pt x="277" y="329"/>
              </a:lnTo>
              <a:lnTo>
                <a:pt x="286" y="335"/>
              </a:lnTo>
              <a:lnTo>
                <a:pt x="296" y="346"/>
              </a:lnTo>
              <a:lnTo>
                <a:pt x="309" y="335"/>
              </a:lnTo>
              <a:lnTo>
                <a:pt x="334" y="329"/>
              </a:lnTo>
              <a:lnTo>
                <a:pt x="359" y="354"/>
              </a:lnTo>
              <a:lnTo>
                <a:pt x="359" y="399"/>
              </a:lnTo>
              <a:lnTo>
                <a:pt x="373" y="397"/>
              </a:lnTo>
              <a:lnTo>
                <a:pt x="379" y="403"/>
              </a:lnTo>
              <a:lnTo>
                <a:pt x="399" y="423"/>
              </a:lnTo>
              <a:lnTo>
                <a:pt x="407" y="410"/>
              </a:lnTo>
              <a:lnTo>
                <a:pt x="439" y="383"/>
              </a:lnTo>
              <a:lnTo>
                <a:pt x="462" y="383"/>
              </a:lnTo>
              <a:lnTo>
                <a:pt x="474" y="399"/>
              </a:lnTo>
              <a:lnTo>
                <a:pt x="474" y="413"/>
              </a:lnTo>
              <a:lnTo>
                <a:pt x="521" y="440"/>
              </a:lnTo>
              <a:lnTo>
                <a:pt x="600" y="440"/>
              </a:lnTo>
              <a:lnTo>
                <a:pt x="616" y="451"/>
              </a:lnTo>
              <a:lnTo>
                <a:pt x="625" y="472"/>
              </a:lnTo>
              <a:lnTo>
                <a:pt x="637" y="484"/>
              </a:lnTo>
              <a:lnTo>
                <a:pt x="625" y="497"/>
              </a:lnTo>
              <a:lnTo>
                <a:pt x="637" y="500"/>
              </a:lnTo>
              <a:lnTo>
                <a:pt x="649" y="511"/>
              </a:lnTo>
              <a:lnTo>
                <a:pt x="649" y="516"/>
              </a:lnTo>
              <a:lnTo>
                <a:pt x="640" y="520"/>
              </a:lnTo>
              <a:lnTo>
                <a:pt x="653" y="534"/>
              </a:lnTo>
              <a:lnTo>
                <a:pt x="667" y="550"/>
              </a:lnTo>
              <a:lnTo>
                <a:pt x="688" y="558"/>
              </a:lnTo>
              <a:lnTo>
                <a:pt x="701" y="566"/>
              </a:lnTo>
              <a:lnTo>
                <a:pt x="712" y="577"/>
              </a:lnTo>
              <a:lnTo>
                <a:pt x="722" y="568"/>
              </a:lnTo>
              <a:lnTo>
                <a:pt x="728" y="550"/>
              </a:lnTo>
              <a:lnTo>
                <a:pt x="724" y="533"/>
              </a:lnTo>
              <a:lnTo>
                <a:pt x="728" y="511"/>
              </a:lnTo>
              <a:lnTo>
                <a:pt x="737" y="495"/>
              </a:lnTo>
              <a:lnTo>
                <a:pt x="746" y="482"/>
              </a:lnTo>
              <a:lnTo>
                <a:pt x="738" y="462"/>
              </a:lnTo>
              <a:close/>
            </a:path>
          </a:pathLst>
        </a:custGeom>
        <a:solidFill>
          <a:srgbClr val="B0B0B0"/>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7</xdr:col>
      <xdr:colOff>154709</xdr:colOff>
      <xdr:row>19</xdr:row>
      <xdr:rowOff>154401</xdr:rowOff>
    </xdr:from>
    <xdr:to>
      <xdr:col>8</xdr:col>
      <xdr:colOff>368114</xdr:colOff>
      <xdr:row>23</xdr:row>
      <xdr:rowOff>183620</xdr:rowOff>
    </xdr:to>
    <xdr:sp macro="" textlink="">
      <xdr:nvSpPr>
        <xdr:cNvPr id="174" name="Freeform 72">
          <a:extLst>
            <a:ext uri="{FF2B5EF4-FFF2-40B4-BE49-F238E27FC236}">
              <a16:creationId xmlns:a16="http://schemas.microsoft.com/office/drawing/2014/main" id="{F8FF577E-5B46-4D1E-81D1-284CEF7C1B9E}"/>
            </a:ext>
          </a:extLst>
        </xdr:cNvPr>
        <xdr:cNvSpPr>
          <a:spLocks/>
        </xdr:cNvSpPr>
      </xdr:nvSpPr>
      <xdr:spPr bwMode="auto">
        <a:xfrm>
          <a:off x="4421909" y="3653251"/>
          <a:ext cx="823005" cy="765819"/>
        </a:xfrm>
        <a:custGeom>
          <a:avLst/>
          <a:gdLst/>
          <a:ahLst/>
          <a:cxnLst>
            <a:cxn ang="0">
              <a:pos x="426" y="351"/>
            </a:cxn>
            <a:cxn ang="0">
              <a:pos x="424" y="336"/>
            </a:cxn>
            <a:cxn ang="0">
              <a:pos x="411" y="316"/>
            </a:cxn>
            <a:cxn ang="0">
              <a:pos x="384" y="300"/>
            </a:cxn>
            <a:cxn ang="0">
              <a:pos x="354" y="246"/>
            </a:cxn>
            <a:cxn ang="0">
              <a:pos x="340" y="221"/>
            </a:cxn>
            <a:cxn ang="0">
              <a:pos x="374" y="151"/>
            </a:cxn>
            <a:cxn ang="0">
              <a:pos x="324" y="116"/>
            </a:cxn>
            <a:cxn ang="0">
              <a:pos x="302" y="98"/>
            </a:cxn>
            <a:cxn ang="0">
              <a:pos x="313" y="63"/>
            </a:cxn>
            <a:cxn ang="0">
              <a:pos x="286" y="57"/>
            </a:cxn>
            <a:cxn ang="0">
              <a:pos x="277" y="50"/>
            </a:cxn>
            <a:cxn ang="0">
              <a:pos x="266" y="38"/>
            </a:cxn>
            <a:cxn ang="0">
              <a:pos x="250" y="13"/>
            </a:cxn>
            <a:cxn ang="0">
              <a:pos x="224" y="30"/>
            </a:cxn>
            <a:cxn ang="0">
              <a:pos x="181" y="47"/>
            </a:cxn>
            <a:cxn ang="0">
              <a:pos x="147" y="32"/>
            </a:cxn>
            <a:cxn ang="0">
              <a:pos x="130" y="33"/>
            </a:cxn>
            <a:cxn ang="0">
              <a:pos x="112" y="31"/>
            </a:cxn>
            <a:cxn ang="0">
              <a:pos x="107" y="29"/>
            </a:cxn>
            <a:cxn ang="0">
              <a:pos x="101" y="0"/>
            </a:cxn>
            <a:cxn ang="0">
              <a:pos x="76" y="11"/>
            </a:cxn>
            <a:cxn ang="0">
              <a:pos x="56" y="36"/>
            </a:cxn>
            <a:cxn ang="0">
              <a:pos x="27" y="22"/>
            </a:cxn>
            <a:cxn ang="0">
              <a:pos x="22" y="61"/>
            </a:cxn>
            <a:cxn ang="0">
              <a:pos x="0" y="77"/>
            </a:cxn>
            <a:cxn ang="0">
              <a:pos x="31" y="115"/>
            </a:cxn>
            <a:cxn ang="0">
              <a:pos x="44" y="144"/>
            </a:cxn>
            <a:cxn ang="0">
              <a:pos x="70" y="198"/>
            </a:cxn>
            <a:cxn ang="0">
              <a:pos x="83" y="184"/>
            </a:cxn>
            <a:cxn ang="0">
              <a:pos x="113" y="189"/>
            </a:cxn>
            <a:cxn ang="0">
              <a:pos x="144" y="210"/>
            </a:cxn>
            <a:cxn ang="0">
              <a:pos x="122" y="250"/>
            </a:cxn>
            <a:cxn ang="0">
              <a:pos x="163" y="250"/>
            </a:cxn>
            <a:cxn ang="0">
              <a:pos x="196" y="223"/>
            </a:cxn>
            <a:cxn ang="0">
              <a:pos x="228" y="230"/>
            </a:cxn>
            <a:cxn ang="0">
              <a:pos x="257" y="287"/>
            </a:cxn>
            <a:cxn ang="0">
              <a:pos x="263" y="318"/>
            </a:cxn>
            <a:cxn ang="0">
              <a:pos x="250" y="328"/>
            </a:cxn>
            <a:cxn ang="0">
              <a:pos x="250" y="351"/>
            </a:cxn>
            <a:cxn ang="0">
              <a:pos x="270" y="365"/>
            </a:cxn>
            <a:cxn ang="0">
              <a:pos x="293" y="374"/>
            </a:cxn>
            <a:cxn ang="0">
              <a:pos x="318" y="383"/>
            </a:cxn>
            <a:cxn ang="0">
              <a:pos x="336" y="410"/>
            </a:cxn>
            <a:cxn ang="0">
              <a:pos x="367" y="401"/>
            </a:cxn>
            <a:cxn ang="0">
              <a:pos x="397" y="388"/>
            </a:cxn>
            <a:cxn ang="0">
              <a:pos x="406" y="403"/>
            </a:cxn>
            <a:cxn ang="0">
              <a:pos x="408" y="363"/>
            </a:cxn>
          </a:cxnLst>
          <a:rect l="0" t="0" r="r" b="b"/>
          <a:pathLst>
            <a:path w="427" h="415">
              <a:moveTo>
                <a:pt x="408" y="363"/>
              </a:moveTo>
              <a:lnTo>
                <a:pt x="426" y="351"/>
              </a:lnTo>
              <a:lnTo>
                <a:pt x="427" y="343"/>
              </a:lnTo>
              <a:lnTo>
                <a:pt x="424" y="336"/>
              </a:lnTo>
              <a:lnTo>
                <a:pt x="411" y="337"/>
              </a:lnTo>
              <a:lnTo>
                <a:pt x="411" y="316"/>
              </a:lnTo>
              <a:lnTo>
                <a:pt x="404" y="307"/>
              </a:lnTo>
              <a:lnTo>
                <a:pt x="384" y="300"/>
              </a:lnTo>
              <a:lnTo>
                <a:pt x="374" y="266"/>
              </a:lnTo>
              <a:lnTo>
                <a:pt x="354" y="246"/>
              </a:lnTo>
              <a:lnTo>
                <a:pt x="356" y="226"/>
              </a:lnTo>
              <a:lnTo>
                <a:pt x="340" y="221"/>
              </a:lnTo>
              <a:lnTo>
                <a:pt x="340" y="169"/>
              </a:lnTo>
              <a:lnTo>
                <a:pt x="374" y="151"/>
              </a:lnTo>
              <a:lnTo>
                <a:pt x="368" y="115"/>
              </a:lnTo>
              <a:lnTo>
                <a:pt x="324" y="116"/>
              </a:lnTo>
              <a:lnTo>
                <a:pt x="309" y="111"/>
              </a:lnTo>
              <a:lnTo>
                <a:pt x="302" y="98"/>
              </a:lnTo>
              <a:lnTo>
                <a:pt x="316" y="72"/>
              </a:lnTo>
              <a:lnTo>
                <a:pt x="313" y="63"/>
              </a:lnTo>
              <a:lnTo>
                <a:pt x="302" y="56"/>
              </a:lnTo>
              <a:lnTo>
                <a:pt x="286" y="57"/>
              </a:lnTo>
              <a:lnTo>
                <a:pt x="279" y="56"/>
              </a:lnTo>
              <a:lnTo>
                <a:pt x="277" y="50"/>
              </a:lnTo>
              <a:lnTo>
                <a:pt x="265" y="50"/>
              </a:lnTo>
              <a:lnTo>
                <a:pt x="266" y="38"/>
              </a:lnTo>
              <a:lnTo>
                <a:pt x="265" y="23"/>
              </a:lnTo>
              <a:lnTo>
                <a:pt x="250" y="13"/>
              </a:lnTo>
              <a:lnTo>
                <a:pt x="230" y="20"/>
              </a:lnTo>
              <a:lnTo>
                <a:pt x="224" y="30"/>
              </a:lnTo>
              <a:lnTo>
                <a:pt x="190" y="23"/>
              </a:lnTo>
              <a:lnTo>
                <a:pt x="181" y="47"/>
              </a:lnTo>
              <a:lnTo>
                <a:pt x="153" y="47"/>
              </a:lnTo>
              <a:lnTo>
                <a:pt x="147" y="32"/>
              </a:lnTo>
              <a:lnTo>
                <a:pt x="147" y="32"/>
              </a:lnTo>
              <a:lnTo>
                <a:pt x="130" y="33"/>
              </a:lnTo>
              <a:lnTo>
                <a:pt x="117" y="32"/>
              </a:lnTo>
              <a:lnTo>
                <a:pt x="112" y="31"/>
              </a:lnTo>
              <a:lnTo>
                <a:pt x="109" y="30"/>
              </a:lnTo>
              <a:lnTo>
                <a:pt x="107" y="29"/>
              </a:lnTo>
              <a:lnTo>
                <a:pt x="106" y="27"/>
              </a:lnTo>
              <a:lnTo>
                <a:pt x="101" y="0"/>
              </a:lnTo>
              <a:lnTo>
                <a:pt x="87" y="11"/>
              </a:lnTo>
              <a:lnTo>
                <a:pt x="76" y="11"/>
              </a:lnTo>
              <a:lnTo>
                <a:pt x="72" y="34"/>
              </a:lnTo>
              <a:lnTo>
                <a:pt x="56" y="36"/>
              </a:lnTo>
              <a:lnTo>
                <a:pt x="45" y="14"/>
              </a:lnTo>
              <a:lnTo>
                <a:pt x="27" y="22"/>
              </a:lnTo>
              <a:lnTo>
                <a:pt x="22" y="36"/>
              </a:lnTo>
              <a:lnTo>
                <a:pt x="22" y="61"/>
              </a:lnTo>
              <a:lnTo>
                <a:pt x="0" y="70"/>
              </a:lnTo>
              <a:lnTo>
                <a:pt x="0" y="77"/>
              </a:lnTo>
              <a:lnTo>
                <a:pt x="16" y="91"/>
              </a:lnTo>
              <a:lnTo>
                <a:pt x="31" y="115"/>
              </a:lnTo>
              <a:lnTo>
                <a:pt x="33" y="137"/>
              </a:lnTo>
              <a:lnTo>
                <a:pt x="44" y="144"/>
              </a:lnTo>
              <a:lnTo>
                <a:pt x="61" y="198"/>
              </a:lnTo>
              <a:lnTo>
                <a:pt x="70" y="198"/>
              </a:lnTo>
              <a:lnTo>
                <a:pt x="78" y="189"/>
              </a:lnTo>
              <a:lnTo>
                <a:pt x="83" y="184"/>
              </a:lnTo>
              <a:lnTo>
                <a:pt x="99" y="182"/>
              </a:lnTo>
              <a:lnTo>
                <a:pt x="113" y="189"/>
              </a:lnTo>
              <a:lnTo>
                <a:pt x="122" y="207"/>
              </a:lnTo>
              <a:lnTo>
                <a:pt x="144" y="210"/>
              </a:lnTo>
              <a:lnTo>
                <a:pt x="140" y="223"/>
              </a:lnTo>
              <a:lnTo>
                <a:pt x="122" y="250"/>
              </a:lnTo>
              <a:lnTo>
                <a:pt x="149" y="246"/>
              </a:lnTo>
              <a:lnTo>
                <a:pt x="163" y="250"/>
              </a:lnTo>
              <a:lnTo>
                <a:pt x="197" y="235"/>
              </a:lnTo>
              <a:lnTo>
                <a:pt x="196" y="223"/>
              </a:lnTo>
              <a:lnTo>
                <a:pt x="215" y="223"/>
              </a:lnTo>
              <a:lnTo>
                <a:pt x="228" y="230"/>
              </a:lnTo>
              <a:lnTo>
                <a:pt x="240" y="257"/>
              </a:lnTo>
              <a:lnTo>
                <a:pt x="257" y="287"/>
              </a:lnTo>
              <a:lnTo>
                <a:pt x="263" y="302"/>
              </a:lnTo>
              <a:lnTo>
                <a:pt x="263" y="318"/>
              </a:lnTo>
              <a:lnTo>
                <a:pt x="254" y="319"/>
              </a:lnTo>
              <a:lnTo>
                <a:pt x="250" y="328"/>
              </a:lnTo>
              <a:lnTo>
                <a:pt x="248" y="341"/>
              </a:lnTo>
              <a:lnTo>
                <a:pt x="250" y="351"/>
              </a:lnTo>
              <a:lnTo>
                <a:pt x="263" y="354"/>
              </a:lnTo>
              <a:lnTo>
                <a:pt x="270" y="365"/>
              </a:lnTo>
              <a:lnTo>
                <a:pt x="279" y="367"/>
              </a:lnTo>
              <a:lnTo>
                <a:pt x="293" y="374"/>
              </a:lnTo>
              <a:lnTo>
                <a:pt x="306" y="376"/>
              </a:lnTo>
              <a:lnTo>
                <a:pt x="318" y="383"/>
              </a:lnTo>
              <a:lnTo>
                <a:pt x="325" y="399"/>
              </a:lnTo>
              <a:lnTo>
                <a:pt x="336" y="410"/>
              </a:lnTo>
              <a:lnTo>
                <a:pt x="358" y="415"/>
              </a:lnTo>
              <a:lnTo>
                <a:pt x="367" y="401"/>
              </a:lnTo>
              <a:lnTo>
                <a:pt x="379" y="390"/>
              </a:lnTo>
              <a:lnTo>
                <a:pt x="397" y="388"/>
              </a:lnTo>
              <a:lnTo>
                <a:pt x="400" y="394"/>
              </a:lnTo>
              <a:lnTo>
                <a:pt x="406" y="403"/>
              </a:lnTo>
              <a:lnTo>
                <a:pt x="411" y="394"/>
              </a:lnTo>
              <a:lnTo>
                <a:pt x="408" y="363"/>
              </a:lnTo>
              <a:close/>
            </a:path>
          </a:pathLst>
        </a:custGeom>
        <a:solidFill>
          <a:srgbClr val="39B4D4"/>
        </a:solidFill>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3</xdr:col>
      <xdr:colOff>185798</xdr:colOff>
      <xdr:row>10</xdr:row>
      <xdr:rowOff>179541</xdr:rowOff>
    </xdr:from>
    <xdr:to>
      <xdr:col>4</xdr:col>
      <xdr:colOff>539201</xdr:colOff>
      <xdr:row>13</xdr:row>
      <xdr:rowOff>39615</xdr:rowOff>
    </xdr:to>
    <xdr:sp macro="" textlink="">
      <xdr:nvSpPr>
        <xdr:cNvPr id="169" name="Freeform 73">
          <a:extLst>
            <a:ext uri="{FF2B5EF4-FFF2-40B4-BE49-F238E27FC236}">
              <a16:creationId xmlns:a16="http://schemas.microsoft.com/office/drawing/2014/main" id="{2F6AA91B-E545-4C7A-940C-8D321D7B22F8}"/>
            </a:ext>
          </a:extLst>
        </xdr:cNvPr>
        <xdr:cNvSpPr>
          <a:spLocks/>
        </xdr:cNvSpPr>
      </xdr:nvSpPr>
      <xdr:spPr bwMode="auto">
        <a:xfrm>
          <a:off x="2014598" y="2021041"/>
          <a:ext cx="963003" cy="412524"/>
        </a:xfrm>
        <a:custGeom>
          <a:avLst/>
          <a:gdLst/>
          <a:ahLst/>
          <a:cxnLst>
            <a:cxn ang="0">
              <a:pos x="480" y="148"/>
            </a:cxn>
            <a:cxn ang="0">
              <a:pos x="469" y="126"/>
            </a:cxn>
            <a:cxn ang="0">
              <a:pos x="467" y="122"/>
            </a:cxn>
            <a:cxn ang="0">
              <a:pos x="466" y="122"/>
            </a:cxn>
            <a:cxn ang="0">
              <a:pos x="460" y="126"/>
            </a:cxn>
            <a:cxn ang="0">
              <a:pos x="453" y="122"/>
            </a:cxn>
            <a:cxn ang="0">
              <a:pos x="433" y="82"/>
            </a:cxn>
            <a:cxn ang="0">
              <a:pos x="439" y="77"/>
            </a:cxn>
            <a:cxn ang="0">
              <a:pos x="398" y="73"/>
            </a:cxn>
            <a:cxn ang="0">
              <a:pos x="397" y="52"/>
            </a:cxn>
            <a:cxn ang="0">
              <a:pos x="354" y="32"/>
            </a:cxn>
            <a:cxn ang="0">
              <a:pos x="334" y="31"/>
            </a:cxn>
            <a:cxn ang="0">
              <a:pos x="325" y="34"/>
            </a:cxn>
            <a:cxn ang="0">
              <a:pos x="307" y="32"/>
            </a:cxn>
            <a:cxn ang="0">
              <a:pos x="291" y="0"/>
            </a:cxn>
            <a:cxn ang="0">
              <a:pos x="254" y="38"/>
            </a:cxn>
            <a:cxn ang="0">
              <a:pos x="229" y="25"/>
            </a:cxn>
            <a:cxn ang="0">
              <a:pos x="170" y="43"/>
            </a:cxn>
            <a:cxn ang="0">
              <a:pos x="152" y="41"/>
            </a:cxn>
            <a:cxn ang="0">
              <a:pos x="122" y="72"/>
            </a:cxn>
            <a:cxn ang="0">
              <a:pos x="109" y="113"/>
            </a:cxn>
            <a:cxn ang="0">
              <a:pos x="117" y="130"/>
            </a:cxn>
            <a:cxn ang="0">
              <a:pos x="102" y="132"/>
            </a:cxn>
            <a:cxn ang="0">
              <a:pos x="81" y="135"/>
            </a:cxn>
            <a:cxn ang="0">
              <a:pos x="50" y="141"/>
            </a:cxn>
            <a:cxn ang="0">
              <a:pos x="43" y="155"/>
            </a:cxn>
            <a:cxn ang="0">
              <a:pos x="0" y="189"/>
            </a:cxn>
            <a:cxn ang="0">
              <a:pos x="4" y="216"/>
            </a:cxn>
            <a:cxn ang="0">
              <a:pos x="40" y="226"/>
            </a:cxn>
            <a:cxn ang="0">
              <a:pos x="79" y="212"/>
            </a:cxn>
            <a:cxn ang="0">
              <a:pos x="140" y="175"/>
            </a:cxn>
            <a:cxn ang="0">
              <a:pos x="156" y="146"/>
            </a:cxn>
            <a:cxn ang="0">
              <a:pos x="169" y="126"/>
            </a:cxn>
            <a:cxn ang="0">
              <a:pos x="193" y="106"/>
            </a:cxn>
            <a:cxn ang="0">
              <a:pos x="218" y="81"/>
            </a:cxn>
            <a:cxn ang="0">
              <a:pos x="236" y="65"/>
            </a:cxn>
            <a:cxn ang="0">
              <a:pos x="259" y="59"/>
            </a:cxn>
            <a:cxn ang="0">
              <a:pos x="282" y="65"/>
            </a:cxn>
            <a:cxn ang="0">
              <a:pos x="291" y="77"/>
            </a:cxn>
            <a:cxn ang="0">
              <a:pos x="330" y="79"/>
            </a:cxn>
            <a:cxn ang="0">
              <a:pos x="341" y="95"/>
            </a:cxn>
            <a:cxn ang="0">
              <a:pos x="373" y="98"/>
            </a:cxn>
            <a:cxn ang="0">
              <a:pos x="428" y="148"/>
            </a:cxn>
            <a:cxn ang="0">
              <a:pos x="441" y="167"/>
            </a:cxn>
            <a:cxn ang="0">
              <a:pos x="466" y="164"/>
            </a:cxn>
            <a:cxn ang="0">
              <a:pos x="466" y="161"/>
            </a:cxn>
            <a:cxn ang="0">
              <a:pos x="469" y="158"/>
            </a:cxn>
            <a:cxn ang="0">
              <a:pos x="484" y="173"/>
            </a:cxn>
            <a:cxn ang="0">
              <a:pos x="501" y="181"/>
            </a:cxn>
            <a:cxn ang="0">
              <a:pos x="480" y="148"/>
            </a:cxn>
          </a:cxnLst>
          <a:rect l="0" t="0" r="r" b="b"/>
          <a:pathLst>
            <a:path w="501" h="226">
              <a:moveTo>
                <a:pt x="480" y="148"/>
              </a:moveTo>
              <a:lnTo>
                <a:pt x="480" y="148"/>
              </a:lnTo>
              <a:lnTo>
                <a:pt x="473" y="136"/>
              </a:lnTo>
              <a:lnTo>
                <a:pt x="469" y="126"/>
              </a:lnTo>
              <a:lnTo>
                <a:pt x="469" y="126"/>
              </a:lnTo>
              <a:lnTo>
                <a:pt x="467" y="122"/>
              </a:lnTo>
              <a:lnTo>
                <a:pt x="467" y="121"/>
              </a:lnTo>
              <a:lnTo>
                <a:pt x="466" y="122"/>
              </a:lnTo>
              <a:lnTo>
                <a:pt x="460" y="126"/>
              </a:lnTo>
              <a:lnTo>
                <a:pt x="460" y="126"/>
              </a:lnTo>
              <a:lnTo>
                <a:pt x="457" y="125"/>
              </a:lnTo>
              <a:lnTo>
                <a:pt x="453" y="122"/>
              </a:lnTo>
              <a:lnTo>
                <a:pt x="442" y="111"/>
              </a:lnTo>
              <a:lnTo>
                <a:pt x="433" y="82"/>
              </a:lnTo>
              <a:lnTo>
                <a:pt x="444" y="84"/>
              </a:lnTo>
              <a:lnTo>
                <a:pt x="439" y="77"/>
              </a:lnTo>
              <a:lnTo>
                <a:pt x="416" y="73"/>
              </a:lnTo>
              <a:lnTo>
                <a:pt x="398" y="73"/>
              </a:lnTo>
              <a:lnTo>
                <a:pt x="384" y="70"/>
              </a:lnTo>
              <a:lnTo>
                <a:pt x="397" y="52"/>
              </a:lnTo>
              <a:lnTo>
                <a:pt x="382" y="41"/>
              </a:lnTo>
              <a:lnTo>
                <a:pt x="354" y="32"/>
              </a:lnTo>
              <a:lnTo>
                <a:pt x="334" y="31"/>
              </a:lnTo>
              <a:lnTo>
                <a:pt x="334" y="31"/>
              </a:lnTo>
              <a:lnTo>
                <a:pt x="328" y="33"/>
              </a:lnTo>
              <a:lnTo>
                <a:pt x="325" y="34"/>
              </a:lnTo>
              <a:lnTo>
                <a:pt x="322" y="34"/>
              </a:lnTo>
              <a:lnTo>
                <a:pt x="307" y="32"/>
              </a:lnTo>
              <a:lnTo>
                <a:pt x="305" y="7"/>
              </a:lnTo>
              <a:lnTo>
                <a:pt x="291" y="0"/>
              </a:lnTo>
              <a:lnTo>
                <a:pt x="275" y="13"/>
              </a:lnTo>
              <a:lnTo>
                <a:pt x="254" y="38"/>
              </a:lnTo>
              <a:lnTo>
                <a:pt x="246" y="23"/>
              </a:lnTo>
              <a:lnTo>
                <a:pt x="229" y="25"/>
              </a:lnTo>
              <a:lnTo>
                <a:pt x="203" y="38"/>
              </a:lnTo>
              <a:lnTo>
                <a:pt x="170" y="43"/>
              </a:lnTo>
              <a:lnTo>
                <a:pt x="156" y="27"/>
              </a:lnTo>
              <a:lnTo>
                <a:pt x="152" y="41"/>
              </a:lnTo>
              <a:lnTo>
                <a:pt x="138" y="66"/>
              </a:lnTo>
              <a:lnTo>
                <a:pt x="122" y="72"/>
              </a:lnTo>
              <a:lnTo>
                <a:pt x="117" y="95"/>
              </a:lnTo>
              <a:lnTo>
                <a:pt x="109" y="113"/>
              </a:lnTo>
              <a:lnTo>
                <a:pt x="124" y="120"/>
              </a:lnTo>
              <a:lnTo>
                <a:pt x="117" y="130"/>
              </a:lnTo>
              <a:lnTo>
                <a:pt x="106" y="126"/>
              </a:lnTo>
              <a:lnTo>
                <a:pt x="102" y="132"/>
              </a:lnTo>
              <a:lnTo>
                <a:pt x="95" y="141"/>
              </a:lnTo>
              <a:lnTo>
                <a:pt x="81" y="135"/>
              </a:lnTo>
              <a:lnTo>
                <a:pt x="63" y="141"/>
              </a:lnTo>
              <a:lnTo>
                <a:pt x="50" y="141"/>
              </a:lnTo>
              <a:lnTo>
                <a:pt x="50" y="148"/>
              </a:lnTo>
              <a:lnTo>
                <a:pt x="43" y="155"/>
              </a:lnTo>
              <a:lnTo>
                <a:pt x="13" y="184"/>
              </a:lnTo>
              <a:lnTo>
                <a:pt x="0" y="189"/>
              </a:lnTo>
              <a:lnTo>
                <a:pt x="0" y="196"/>
              </a:lnTo>
              <a:lnTo>
                <a:pt x="4" y="216"/>
              </a:lnTo>
              <a:lnTo>
                <a:pt x="18" y="225"/>
              </a:lnTo>
              <a:lnTo>
                <a:pt x="40" y="226"/>
              </a:lnTo>
              <a:lnTo>
                <a:pt x="54" y="214"/>
              </a:lnTo>
              <a:lnTo>
                <a:pt x="79" y="212"/>
              </a:lnTo>
              <a:lnTo>
                <a:pt x="135" y="187"/>
              </a:lnTo>
              <a:lnTo>
                <a:pt x="140" y="175"/>
              </a:lnTo>
              <a:lnTo>
                <a:pt x="142" y="159"/>
              </a:lnTo>
              <a:lnTo>
                <a:pt x="156" y="146"/>
              </a:lnTo>
              <a:lnTo>
                <a:pt x="160" y="133"/>
              </a:lnTo>
              <a:lnTo>
                <a:pt x="169" y="126"/>
              </a:lnTo>
              <a:lnTo>
                <a:pt x="189" y="125"/>
              </a:lnTo>
              <a:lnTo>
                <a:pt x="193" y="106"/>
              </a:lnTo>
              <a:lnTo>
                <a:pt x="209" y="81"/>
              </a:lnTo>
              <a:lnTo>
                <a:pt x="218" y="81"/>
              </a:lnTo>
              <a:lnTo>
                <a:pt x="227" y="77"/>
              </a:lnTo>
              <a:lnTo>
                <a:pt x="236" y="65"/>
              </a:lnTo>
              <a:lnTo>
                <a:pt x="252" y="63"/>
              </a:lnTo>
              <a:lnTo>
                <a:pt x="259" y="59"/>
              </a:lnTo>
              <a:lnTo>
                <a:pt x="271" y="59"/>
              </a:lnTo>
              <a:lnTo>
                <a:pt x="282" y="65"/>
              </a:lnTo>
              <a:lnTo>
                <a:pt x="282" y="73"/>
              </a:lnTo>
              <a:lnTo>
                <a:pt x="291" y="77"/>
              </a:lnTo>
              <a:lnTo>
                <a:pt x="300" y="72"/>
              </a:lnTo>
              <a:lnTo>
                <a:pt x="330" y="79"/>
              </a:lnTo>
              <a:lnTo>
                <a:pt x="334" y="91"/>
              </a:lnTo>
              <a:lnTo>
                <a:pt x="341" y="95"/>
              </a:lnTo>
              <a:lnTo>
                <a:pt x="348" y="90"/>
              </a:lnTo>
              <a:lnTo>
                <a:pt x="373" y="98"/>
              </a:lnTo>
              <a:lnTo>
                <a:pt x="389" y="116"/>
              </a:lnTo>
              <a:lnTo>
                <a:pt x="428" y="148"/>
              </a:lnTo>
              <a:lnTo>
                <a:pt x="435" y="155"/>
              </a:lnTo>
              <a:lnTo>
                <a:pt x="441" y="167"/>
              </a:lnTo>
              <a:lnTo>
                <a:pt x="462" y="178"/>
              </a:lnTo>
              <a:lnTo>
                <a:pt x="466" y="164"/>
              </a:lnTo>
              <a:lnTo>
                <a:pt x="466" y="164"/>
              </a:lnTo>
              <a:lnTo>
                <a:pt x="466" y="161"/>
              </a:lnTo>
              <a:lnTo>
                <a:pt x="467" y="159"/>
              </a:lnTo>
              <a:lnTo>
                <a:pt x="469" y="158"/>
              </a:lnTo>
              <a:lnTo>
                <a:pt x="473" y="159"/>
              </a:lnTo>
              <a:lnTo>
                <a:pt x="484" y="173"/>
              </a:lnTo>
              <a:lnTo>
                <a:pt x="496" y="180"/>
              </a:lnTo>
              <a:lnTo>
                <a:pt x="501" y="181"/>
              </a:lnTo>
              <a:lnTo>
                <a:pt x="500" y="160"/>
              </a:lnTo>
              <a:lnTo>
                <a:pt x="480" y="148"/>
              </a:lnTo>
              <a:close/>
            </a:path>
          </a:pathLst>
        </a:custGeom>
        <a:solidFill>
          <a:srgbClr val="39B4D4"/>
        </a:solidFill>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5</xdr:col>
      <xdr:colOff>449277</xdr:colOff>
      <xdr:row>16</xdr:row>
      <xdr:rowOff>24107</xdr:rowOff>
    </xdr:from>
    <xdr:to>
      <xdr:col>7</xdr:col>
      <xdr:colOff>242207</xdr:colOff>
      <xdr:row>20</xdr:row>
      <xdr:rowOff>119423</xdr:rowOff>
    </xdr:to>
    <xdr:sp macro="" textlink="">
      <xdr:nvSpPr>
        <xdr:cNvPr id="153" name="Freeform 74">
          <a:extLst>
            <a:ext uri="{FF2B5EF4-FFF2-40B4-BE49-F238E27FC236}">
              <a16:creationId xmlns:a16="http://schemas.microsoft.com/office/drawing/2014/main" id="{A3CAF94A-660F-40BB-ABA7-935DE87E1423}"/>
            </a:ext>
          </a:extLst>
        </xdr:cNvPr>
        <xdr:cNvSpPr>
          <a:spLocks/>
        </xdr:cNvSpPr>
      </xdr:nvSpPr>
      <xdr:spPr bwMode="auto">
        <a:xfrm>
          <a:off x="3497277" y="2970507"/>
          <a:ext cx="1012130" cy="831916"/>
        </a:xfrm>
        <a:custGeom>
          <a:avLst/>
          <a:gdLst/>
          <a:ahLst/>
          <a:cxnLst>
            <a:cxn ang="0">
              <a:pos x="505" y="389"/>
            </a:cxn>
            <a:cxn ang="0">
              <a:pos x="518" y="358"/>
            </a:cxn>
            <a:cxn ang="0">
              <a:pos x="504" y="315"/>
            </a:cxn>
            <a:cxn ang="0">
              <a:pos x="454" y="303"/>
            </a:cxn>
            <a:cxn ang="0">
              <a:pos x="435" y="308"/>
            </a:cxn>
            <a:cxn ang="0">
              <a:pos x="410" y="285"/>
            </a:cxn>
            <a:cxn ang="0">
              <a:pos x="392" y="261"/>
            </a:cxn>
            <a:cxn ang="0">
              <a:pos x="331" y="214"/>
            </a:cxn>
            <a:cxn ang="0">
              <a:pos x="358" y="189"/>
            </a:cxn>
            <a:cxn ang="0">
              <a:pos x="388" y="169"/>
            </a:cxn>
            <a:cxn ang="0">
              <a:pos x="356" y="139"/>
            </a:cxn>
            <a:cxn ang="0">
              <a:pos x="360" y="66"/>
            </a:cxn>
            <a:cxn ang="0">
              <a:pos x="404" y="51"/>
            </a:cxn>
            <a:cxn ang="0">
              <a:pos x="376" y="31"/>
            </a:cxn>
            <a:cxn ang="0">
              <a:pos x="356" y="34"/>
            </a:cxn>
            <a:cxn ang="0">
              <a:pos x="331" y="62"/>
            </a:cxn>
            <a:cxn ang="0">
              <a:pos x="292" y="80"/>
            </a:cxn>
            <a:cxn ang="0">
              <a:pos x="255" y="101"/>
            </a:cxn>
            <a:cxn ang="0">
              <a:pos x="235" y="114"/>
            </a:cxn>
            <a:cxn ang="0">
              <a:pos x="241" y="120"/>
            </a:cxn>
            <a:cxn ang="0">
              <a:pos x="243" y="124"/>
            </a:cxn>
            <a:cxn ang="0">
              <a:pos x="240" y="126"/>
            </a:cxn>
            <a:cxn ang="0">
              <a:pos x="203" y="126"/>
            </a:cxn>
            <a:cxn ang="0">
              <a:pos x="190" y="94"/>
            </a:cxn>
            <a:cxn ang="0">
              <a:pos x="169" y="78"/>
            </a:cxn>
            <a:cxn ang="0">
              <a:pos x="168" y="74"/>
            </a:cxn>
            <a:cxn ang="0">
              <a:pos x="163" y="68"/>
            </a:cxn>
            <a:cxn ang="0">
              <a:pos x="137" y="66"/>
            </a:cxn>
            <a:cxn ang="0">
              <a:pos x="114" y="31"/>
            </a:cxn>
            <a:cxn ang="0">
              <a:pos x="94" y="11"/>
            </a:cxn>
            <a:cxn ang="0">
              <a:pos x="80" y="2"/>
            </a:cxn>
            <a:cxn ang="0">
              <a:pos x="59" y="20"/>
            </a:cxn>
            <a:cxn ang="0">
              <a:pos x="55" y="64"/>
            </a:cxn>
            <a:cxn ang="0">
              <a:pos x="37" y="109"/>
            </a:cxn>
            <a:cxn ang="0">
              <a:pos x="14" y="114"/>
            </a:cxn>
            <a:cxn ang="0">
              <a:pos x="0" y="130"/>
            </a:cxn>
            <a:cxn ang="0">
              <a:pos x="52" y="164"/>
            </a:cxn>
            <a:cxn ang="0">
              <a:pos x="76" y="212"/>
            </a:cxn>
            <a:cxn ang="0">
              <a:pos x="101" y="225"/>
            </a:cxn>
            <a:cxn ang="0">
              <a:pos x="155" y="264"/>
            </a:cxn>
            <a:cxn ang="0">
              <a:pos x="162" y="297"/>
            </a:cxn>
            <a:cxn ang="0">
              <a:pos x="217" y="338"/>
            </a:cxn>
            <a:cxn ang="0">
              <a:pos x="246" y="385"/>
            </a:cxn>
            <a:cxn ang="0">
              <a:pos x="273" y="399"/>
            </a:cxn>
            <a:cxn ang="0">
              <a:pos x="311" y="408"/>
            </a:cxn>
            <a:cxn ang="0">
              <a:pos x="345" y="448"/>
            </a:cxn>
            <a:cxn ang="0">
              <a:pos x="363" y="431"/>
            </a:cxn>
            <a:cxn ang="0">
              <a:pos x="386" y="428"/>
            </a:cxn>
            <a:cxn ang="0">
              <a:pos x="431" y="449"/>
            </a:cxn>
            <a:cxn ang="0">
              <a:pos x="454" y="437"/>
            </a:cxn>
            <a:cxn ang="0">
              <a:pos x="478" y="437"/>
            </a:cxn>
            <a:cxn ang="0">
              <a:pos x="500" y="403"/>
            </a:cxn>
          </a:cxnLst>
          <a:rect l="0" t="0" r="r" b="b"/>
          <a:pathLst>
            <a:path w="523" h="449">
              <a:moveTo>
                <a:pt x="500" y="403"/>
              </a:moveTo>
              <a:lnTo>
                <a:pt x="505" y="389"/>
              </a:lnTo>
              <a:lnTo>
                <a:pt x="523" y="381"/>
              </a:lnTo>
              <a:lnTo>
                <a:pt x="518" y="358"/>
              </a:lnTo>
              <a:lnTo>
                <a:pt x="514" y="328"/>
              </a:lnTo>
              <a:lnTo>
                <a:pt x="504" y="315"/>
              </a:lnTo>
              <a:lnTo>
                <a:pt x="467" y="301"/>
              </a:lnTo>
              <a:lnTo>
                <a:pt x="454" y="303"/>
              </a:lnTo>
              <a:lnTo>
                <a:pt x="449" y="315"/>
              </a:lnTo>
              <a:lnTo>
                <a:pt x="435" y="308"/>
              </a:lnTo>
              <a:lnTo>
                <a:pt x="411" y="301"/>
              </a:lnTo>
              <a:lnTo>
                <a:pt x="410" y="285"/>
              </a:lnTo>
              <a:lnTo>
                <a:pt x="392" y="283"/>
              </a:lnTo>
              <a:lnTo>
                <a:pt x="392" y="261"/>
              </a:lnTo>
              <a:lnTo>
                <a:pt x="372" y="246"/>
              </a:lnTo>
              <a:lnTo>
                <a:pt x="331" y="214"/>
              </a:lnTo>
              <a:lnTo>
                <a:pt x="336" y="194"/>
              </a:lnTo>
              <a:lnTo>
                <a:pt x="358" y="189"/>
              </a:lnTo>
              <a:lnTo>
                <a:pt x="390" y="193"/>
              </a:lnTo>
              <a:lnTo>
                <a:pt x="388" y="169"/>
              </a:lnTo>
              <a:lnTo>
                <a:pt x="367" y="155"/>
              </a:lnTo>
              <a:lnTo>
                <a:pt x="356" y="139"/>
              </a:lnTo>
              <a:lnTo>
                <a:pt x="354" y="101"/>
              </a:lnTo>
              <a:lnTo>
                <a:pt x="360" y="66"/>
              </a:lnTo>
              <a:lnTo>
                <a:pt x="390" y="64"/>
              </a:lnTo>
              <a:lnTo>
                <a:pt x="404" y="51"/>
              </a:lnTo>
              <a:lnTo>
                <a:pt x="395" y="32"/>
              </a:lnTo>
              <a:lnTo>
                <a:pt x="376" y="31"/>
              </a:lnTo>
              <a:lnTo>
                <a:pt x="367" y="47"/>
              </a:lnTo>
              <a:lnTo>
                <a:pt x="356" y="34"/>
              </a:lnTo>
              <a:lnTo>
                <a:pt x="340" y="40"/>
              </a:lnTo>
              <a:lnTo>
                <a:pt x="331" y="62"/>
              </a:lnTo>
              <a:lnTo>
                <a:pt x="299" y="66"/>
              </a:lnTo>
              <a:lnTo>
                <a:pt x="292" y="80"/>
              </a:lnTo>
              <a:lnTo>
                <a:pt x="275" y="89"/>
              </a:lnTo>
              <a:lnTo>
                <a:pt x="255" y="101"/>
              </a:lnTo>
              <a:lnTo>
                <a:pt x="244" y="103"/>
              </a:lnTo>
              <a:lnTo>
                <a:pt x="235" y="114"/>
              </a:lnTo>
              <a:lnTo>
                <a:pt x="235" y="114"/>
              </a:lnTo>
              <a:lnTo>
                <a:pt x="241" y="120"/>
              </a:lnTo>
              <a:lnTo>
                <a:pt x="243" y="122"/>
              </a:lnTo>
              <a:lnTo>
                <a:pt x="243" y="124"/>
              </a:lnTo>
              <a:lnTo>
                <a:pt x="242" y="125"/>
              </a:lnTo>
              <a:lnTo>
                <a:pt x="240" y="126"/>
              </a:lnTo>
              <a:lnTo>
                <a:pt x="233" y="126"/>
              </a:lnTo>
              <a:lnTo>
                <a:pt x="203" y="126"/>
              </a:lnTo>
              <a:lnTo>
                <a:pt x="196" y="116"/>
              </a:lnTo>
              <a:lnTo>
                <a:pt x="190" y="94"/>
              </a:lnTo>
              <a:lnTo>
                <a:pt x="174" y="101"/>
              </a:lnTo>
              <a:lnTo>
                <a:pt x="169" y="78"/>
              </a:lnTo>
              <a:lnTo>
                <a:pt x="169" y="78"/>
              </a:lnTo>
              <a:lnTo>
                <a:pt x="168" y="74"/>
              </a:lnTo>
              <a:lnTo>
                <a:pt x="166" y="71"/>
              </a:lnTo>
              <a:lnTo>
                <a:pt x="163" y="68"/>
              </a:lnTo>
              <a:lnTo>
                <a:pt x="158" y="66"/>
              </a:lnTo>
              <a:lnTo>
                <a:pt x="137" y="66"/>
              </a:lnTo>
              <a:lnTo>
                <a:pt x="117" y="57"/>
              </a:lnTo>
              <a:lnTo>
                <a:pt x="114" y="31"/>
              </a:lnTo>
              <a:lnTo>
                <a:pt x="99" y="18"/>
              </a:lnTo>
              <a:lnTo>
                <a:pt x="94" y="11"/>
              </a:lnTo>
              <a:lnTo>
                <a:pt x="96" y="0"/>
              </a:lnTo>
              <a:lnTo>
                <a:pt x="80" y="2"/>
              </a:lnTo>
              <a:lnTo>
                <a:pt x="72" y="20"/>
              </a:lnTo>
              <a:lnTo>
                <a:pt x="59" y="20"/>
              </a:lnTo>
              <a:lnTo>
                <a:pt x="61" y="41"/>
              </a:lnTo>
              <a:lnTo>
                <a:pt x="55" y="64"/>
              </a:lnTo>
              <a:lnTo>
                <a:pt x="25" y="89"/>
              </a:lnTo>
              <a:lnTo>
                <a:pt x="37" y="109"/>
              </a:lnTo>
              <a:lnTo>
                <a:pt x="27" y="114"/>
              </a:lnTo>
              <a:lnTo>
                <a:pt x="14" y="114"/>
              </a:lnTo>
              <a:lnTo>
                <a:pt x="0" y="119"/>
              </a:lnTo>
              <a:lnTo>
                <a:pt x="0" y="130"/>
              </a:lnTo>
              <a:lnTo>
                <a:pt x="27" y="141"/>
              </a:lnTo>
              <a:lnTo>
                <a:pt x="52" y="164"/>
              </a:lnTo>
              <a:lnTo>
                <a:pt x="61" y="189"/>
              </a:lnTo>
              <a:lnTo>
                <a:pt x="76" y="212"/>
              </a:lnTo>
              <a:lnTo>
                <a:pt x="89" y="225"/>
              </a:lnTo>
              <a:lnTo>
                <a:pt x="101" y="225"/>
              </a:lnTo>
              <a:lnTo>
                <a:pt x="124" y="237"/>
              </a:lnTo>
              <a:lnTo>
                <a:pt x="155" y="264"/>
              </a:lnTo>
              <a:lnTo>
                <a:pt x="162" y="285"/>
              </a:lnTo>
              <a:lnTo>
                <a:pt x="162" y="297"/>
              </a:lnTo>
              <a:lnTo>
                <a:pt x="178" y="306"/>
              </a:lnTo>
              <a:lnTo>
                <a:pt x="217" y="338"/>
              </a:lnTo>
              <a:lnTo>
                <a:pt x="226" y="358"/>
              </a:lnTo>
              <a:lnTo>
                <a:pt x="246" y="385"/>
              </a:lnTo>
              <a:lnTo>
                <a:pt x="257" y="387"/>
              </a:lnTo>
              <a:lnTo>
                <a:pt x="273" y="399"/>
              </a:lnTo>
              <a:lnTo>
                <a:pt x="288" y="399"/>
              </a:lnTo>
              <a:lnTo>
                <a:pt x="311" y="408"/>
              </a:lnTo>
              <a:lnTo>
                <a:pt x="331" y="444"/>
              </a:lnTo>
              <a:lnTo>
                <a:pt x="345" y="448"/>
              </a:lnTo>
              <a:lnTo>
                <a:pt x="352" y="439"/>
              </a:lnTo>
              <a:lnTo>
                <a:pt x="363" y="431"/>
              </a:lnTo>
              <a:lnTo>
                <a:pt x="376" y="431"/>
              </a:lnTo>
              <a:lnTo>
                <a:pt x="386" y="428"/>
              </a:lnTo>
              <a:lnTo>
                <a:pt x="419" y="439"/>
              </a:lnTo>
              <a:lnTo>
                <a:pt x="431" y="449"/>
              </a:lnTo>
              <a:lnTo>
                <a:pt x="453" y="449"/>
              </a:lnTo>
              <a:lnTo>
                <a:pt x="454" y="437"/>
              </a:lnTo>
              <a:lnTo>
                <a:pt x="462" y="435"/>
              </a:lnTo>
              <a:lnTo>
                <a:pt x="478" y="437"/>
              </a:lnTo>
              <a:lnTo>
                <a:pt x="500" y="428"/>
              </a:lnTo>
              <a:lnTo>
                <a:pt x="500" y="403"/>
              </a:lnTo>
              <a:close/>
            </a:path>
          </a:pathLst>
        </a:custGeom>
        <a:solidFill>
          <a:srgbClr val="674F83"/>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4</xdr:col>
      <xdr:colOff>416862</xdr:colOff>
      <xdr:row>11</xdr:row>
      <xdr:rowOff>109571</xdr:rowOff>
    </xdr:from>
    <xdr:to>
      <xdr:col>6</xdr:col>
      <xdr:colOff>252569</xdr:colOff>
      <xdr:row>17</xdr:row>
      <xdr:rowOff>80499</xdr:rowOff>
    </xdr:to>
    <xdr:sp macro="" textlink="">
      <xdr:nvSpPr>
        <xdr:cNvPr id="171" name="Freeform 75">
          <a:extLst>
            <a:ext uri="{FF2B5EF4-FFF2-40B4-BE49-F238E27FC236}">
              <a16:creationId xmlns:a16="http://schemas.microsoft.com/office/drawing/2014/main" id="{97576B17-E901-4445-857C-1776953B66F3}"/>
            </a:ext>
          </a:extLst>
        </xdr:cNvPr>
        <xdr:cNvSpPr>
          <a:spLocks/>
        </xdr:cNvSpPr>
      </xdr:nvSpPr>
      <xdr:spPr bwMode="auto">
        <a:xfrm>
          <a:off x="2855262" y="2135221"/>
          <a:ext cx="1054907" cy="1075828"/>
        </a:xfrm>
        <a:custGeom>
          <a:avLst/>
          <a:gdLst/>
          <a:ahLst/>
          <a:cxnLst>
            <a:cxn ang="0">
              <a:pos x="363" y="568"/>
            </a:cxn>
            <a:cxn ang="0">
              <a:pos x="361" y="543"/>
            </a:cxn>
            <a:cxn ang="0">
              <a:pos x="397" y="495"/>
            </a:cxn>
            <a:cxn ang="0">
              <a:pos x="408" y="474"/>
            </a:cxn>
            <a:cxn ang="0">
              <a:pos x="432" y="454"/>
            </a:cxn>
            <a:cxn ang="0">
              <a:pos x="448" y="415"/>
            </a:cxn>
            <a:cxn ang="0">
              <a:pos x="462" y="352"/>
            </a:cxn>
            <a:cxn ang="0">
              <a:pos x="487" y="349"/>
            </a:cxn>
            <a:cxn ang="0">
              <a:pos x="471" y="311"/>
            </a:cxn>
            <a:cxn ang="0">
              <a:pos x="478" y="273"/>
            </a:cxn>
            <a:cxn ang="0">
              <a:pos x="478" y="271"/>
            </a:cxn>
            <a:cxn ang="0">
              <a:pos x="480" y="269"/>
            </a:cxn>
            <a:cxn ang="0">
              <a:pos x="488" y="268"/>
            </a:cxn>
            <a:cxn ang="0">
              <a:pos x="505" y="258"/>
            </a:cxn>
            <a:cxn ang="0">
              <a:pos x="512" y="247"/>
            </a:cxn>
            <a:cxn ang="0">
              <a:pos x="541" y="222"/>
            </a:cxn>
            <a:cxn ang="0">
              <a:pos x="544" y="208"/>
            </a:cxn>
            <a:cxn ang="0">
              <a:pos x="543" y="204"/>
            </a:cxn>
            <a:cxn ang="0">
              <a:pos x="537" y="205"/>
            </a:cxn>
            <a:cxn ang="0">
              <a:pos x="484" y="201"/>
            </a:cxn>
            <a:cxn ang="0">
              <a:pos x="379" y="142"/>
            </a:cxn>
            <a:cxn ang="0">
              <a:pos x="388" y="113"/>
            </a:cxn>
            <a:cxn ang="0">
              <a:pos x="347" y="103"/>
            </a:cxn>
            <a:cxn ang="0">
              <a:pos x="344" y="99"/>
            </a:cxn>
            <a:cxn ang="0">
              <a:pos x="332" y="89"/>
            </a:cxn>
            <a:cxn ang="0">
              <a:pos x="295" y="101"/>
            </a:cxn>
            <a:cxn ang="0">
              <a:pos x="286" y="117"/>
            </a:cxn>
            <a:cxn ang="0">
              <a:pos x="263" y="124"/>
            </a:cxn>
            <a:cxn ang="0">
              <a:pos x="223" y="103"/>
            </a:cxn>
            <a:cxn ang="0">
              <a:pos x="158" y="79"/>
            </a:cxn>
            <a:cxn ang="0">
              <a:pos x="127" y="48"/>
            </a:cxn>
            <a:cxn ang="0">
              <a:pos x="92" y="30"/>
            </a:cxn>
            <a:cxn ang="0">
              <a:pos x="67" y="21"/>
            </a:cxn>
            <a:cxn ang="0">
              <a:pos x="33" y="0"/>
            </a:cxn>
            <a:cxn ang="0">
              <a:pos x="11" y="21"/>
            </a:cxn>
            <a:cxn ang="0">
              <a:pos x="0" y="19"/>
            </a:cxn>
            <a:cxn ang="0">
              <a:pos x="9" y="48"/>
            </a:cxn>
            <a:cxn ang="0">
              <a:pos x="24" y="62"/>
            </a:cxn>
            <a:cxn ang="0">
              <a:pos x="33" y="59"/>
            </a:cxn>
            <a:cxn ang="0">
              <a:pos x="34" y="58"/>
            </a:cxn>
            <a:cxn ang="0">
              <a:pos x="36" y="63"/>
            </a:cxn>
            <a:cxn ang="0">
              <a:pos x="40" y="73"/>
            </a:cxn>
            <a:cxn ang="0">
              <a:pos x="67" y="97"/>
            </a:cxn>
            <a:cxn ang="0">
              <a:pos x="74" y="119"/>
            </a:cxn>
            <a:cxn ang="0">
              <a:pos x="110" y="160"/>
            </a:cxn>
            <a:cxn ang="0">
              <a:pos x="113" y="212"/>
            </a:cxn>
            <a:cxn ang="0">
              <a:pos x="120" y="280"/>
            </a:cxn>
            <a:cxn ang="0">
              <a:pos x="138" y="300"/>
            </a:cxn>
            <a:cxn ang="0">
              <a:pos x="163" y="340"/>
            </a:cxn>
            <a:cxn ang="0">
              <a:pos x="151" y="413"/>
            </a:cxn>
            <a:cxn ang="0">
              <a:pos x="167" y="422"/>
            </a:cxn>
            <a:cxn ang="0">
              <a:pos x="204" y="422"/>
            </a:cxn>
            <a:cxn ang="0">
              <a:pos x="202" y="460"/>
            </a:cxn>
            <a:cxn ang="0">
              <a:pos x="238" y="481"/>
            </a:cxn>
            <a:cxn ang="0">
              <a:pos x="270" y="511"/>
            </a:cxn>
            <a:cxn ang="0">
              <a:pos x="288" y="536"/>
            </a:cxn>
            <a:cxn ang="0">
              <a:pos x="284" y="545"/>
            </a:cxn>
            <a:cxn ang="0">
              <a:pos x="288" y="575"/>
            </a:cxn>
            <a:cxn ang="0">
              <a:pos x="336" y="584"/>
            </a:cxn>
            <a:cxn ang="0">
              <a:pos x="350" y="568"/>
            </a:cxn>
          </a:cxnLst>
          <a:rect l="0" t="0" r="r" b="b"/>
          <a:pathLst>
            <a:path w="545" h="584">
              <a:moveTo>
                <a:pt x="350" y="568"/>
              </a:moveTo>
              <a:lnTo>
                <a:pt x="363" y="568"/>
              </a:lnTo>
              <a:lnTo>
                <a:pt x="373" y="563"/>
              </a:lnTo>
              <a:lnTo>
                <a:pt x="361" y="543"/>
              </a:lnTo>
              <a:lnTo>
                <a:pt x="391" y="518"/>
              </a:lnTo>
              <a:lnTo>
                <a:pt x="397" y="495"/>
              </a:lnTo>
              <a:lnTo>
                <a:pt x="395" y="474"/>
              </a:lnTo>
              <a:lnTo>
                <a:pt x="408" y="474"/>
              </a:lnTo>
              <a:lnTo>
                <a:pt x="416" y="456"/>
              </a:lnTo>
              <a:lnTo>
                <a:pt x="432" y="454"/>
              </a:lnTo>
              <a:lnTo>
                <a:pt x="442" y="443"/>
              </a:lnTo>
              <a:lnTo>
                <a:pt x="448" y="415"/>
              </a:lnTo>
              <a:lnTo>
                <a:pt x="451" y="367"/>
              </a:lnTo>
              <a:lnTo>
                <a:pt x="462" y="352"/>
              </a:lnTo>
              <a:lnTo>
                <a:pt x="473" y="347"/>
              </a:lnTo>
              <a:lnTo>
                <a:pt x="487" y="349"/>
              </a:lnTo>
              <a:lnTo>
                <a:pt x="489" y="340"/>
              </a:lnTo>
              <a:lnTo>
                <a:pt x="471" y="311"/>
              </a:lnTo>
              <a:lnTo>
                <a:pt x="471" y="299"/>
              </a:lnTo>
              <a:lnTo>
                <a:pt x="478" y="273"/>
              </a:lnTo>
              <a:lnTo>
                <a:pt x="478" y="273"/>
              </a:lnTo>
              <a:lnTo>
                <a:pt x="478" y="271"/>
              </a:lnTo>
              <a:lnTo>
                <a:pt x="478" y="269"/>
              </a:lnTo>
              <a:lnTo>
                <a:pt x="480" y="269"/>
              </a:lnTo>
              <a:lnTo>
                <a:pt x="482" y="268"/>
              </a:lnTo>
              <a:lnTo>
                <a:pt x="488" y="268"/>
              </a:lnTo>
              <a:lnTo>
                <a:pt x="496" y="269"/>
              </a:lnTo>
              <a:lnTo>
                <a:pt x="505" y="258"/>
              </a:lnTo>
              <a:lnTo>
                <a:pt x="512" y="254"/>
              </a:lnTo>
              <a:lnTo>
                <a:pt x="512" y="247"/>
              </a:lnTo>
              <a:lnTo>
                <a:pt x="526" y="239"/>
              </a:lnTo>
              <a:lnTo>
                <a:pt x="541" y="222"/>
              </a:lnTo>
              <a:lnTo>
                <a:pt x="544" y="208"/>
              </a:lnTo>
              <a:lnTo>
                <a:pt x="544" y="208"/>
              </a:lnTo>
              <a:lnTo>
                <a:pt x="545" y="206"/>
              </a:lnTo>
              <a:lnTo>
                <a:pt x="543" y="204"/>
              </a:lnTo>
              <a:lnTo>
                <a:pt x="541" y="204"/>
              </a:lnTo>
              <a:lnTo>
                <a:pt x="537" y="205"/>
              </a:lnTo>
              <a:lnTo>
                <a:pt x="514" y="206"/>
              </a:lnTo>
              <a:lnTo>
                <a:pt x="484" y="201"/>
              </a:lnTo>
              <a:lnTo>
                <a:pt x="433" y="194"/>
              </a:lnTo>
              <a:lnTo>
                <a:pt x="379" y="142"/>
              </a:lnTo>
              <a:lnTo>
                <a:pt x="391" y="126"/>
              </a:lnTo>
              <a:lnTo>
                <a:pt x="388" y="113"/>
              </a:lnTo>
              <a:lnTo>
                <a:pt x="350" y="117"/>
              </a:lnTo>
              <a:lnTo>
                <a:pt x="347" y="103"/>
              </a:lnTo>
              <a:lnTo>
                <a:pt x="347" y="103"/>
              </a:lnTo>
              <a:lnTo>
                <a:pt x="344" y="99"/>
              </a:lnTo>
              <a:lnTo>
                <a:pt x="339" y="94"/>
              </a:lnTo>
              <a:lnTo>
                <a:pt x="332" y="89"/>
              </a:lnTo>
              <a:lnTo>
                <a:pt x="322" y="83"/>
              </a:lnTo>
              <a:lnTo>
                <a:pt x="295" y="101"/>
              </a:lnTo>
              <a:lnTo>
                <a:pt x="297" y="117"/>
              </a:lnTo>
              <a:lnTo>
                <a:pt x="286" y="117"/>
              </a:lnTo>
              <a:lnTo>
                <a:pt x="273" y="112"/>
              </a:lnTo>
              <a:lnTo>
                <a:pt x="263" y="124"/>
              </a:lnTo>
              <a:lnTo>
                <a:pt x="238" y="115"/>
              </a:lnTo>
              <a:lnTo>
                <a:pt x="223" y="103"/>
              </a:lnTo>
              <a:lnTo>
                <a:pt x="165" y="90"/>
              </a:lnTo>
              <a:lnTo>
                <a:pt x="158" y="79"/>
              </a:lnTo>
              <a:lnTo>
                <a:pt x="156" y="65"/>
              </a:lnTo>
              <a:lnTo>
                <a:pt x="127" y="48"/>
              </a:lnTo>
              <a:lnTo>
                <a:pt x="104" y="48"/>
              </a:lnTo>
              <a:lnTo>
                <a:pt x="92" y="30"/>
              </a:lnTo>
              <a:lnTo>
                <a:pt x="79" y="25"/>
              </a:lnTo>
              <a:lnTo>
                <a:pt x="67" y="21"/>
              </a:lnTo>
              <a:lnTo>
                <a:pt x="63" y="7"/>
              </a:lnTo>
              <a:lnTo>
                <a:pt x="33" y="0"/>
              </a:lnTo>
              <a:lnTo>
                <a:pt x="15" y="12"/>
              </a:lnTo>
              <a:lnTo>
                <a:pt x="11" y="21"/>
              </a:lnTo>
              <a:lnTo>
                <a:pt x="4" y="20"/>
              </a:lnTo>
              <a:lnTo>
                <a:pt x="0" y="19"/>
              </a:lnTo>
              <a:lnTo>
                <a:pt x="9" y="48"/>
              </a:lnTo>
              <a:lnTo>
                <a:pt x="9" y="48"/>
              </a:lnTo>
              <a:lnTo>
                <a:pt x="20" y="59"/>
              </a:lnTo>
              <a:lnTo>
                <a:pt x="24" y="62"/>
              </a:lnTo>
              <a:lnTo>
                <a:pt x="27" y="63"/>
              </a:lnTo>
              <a:lnTo>
                <a:pt x="33" y="59"/>
              </a:lnTo>
              <a:lnTo>
                <a:pt x="33" y="59"/>
              </a:lnTo>
              <a:lnTo>
                <a:pt x="34" y="58"/>
              </a:lnTo>
              <a:lnTo>
                <a:pt x="34" y="59"/>
              </a:lnTo>
              <a:lnTo>
                <a:pt x="36" y="63"/>
              </a:lnTo>
              <a:lnTo>
                <a:pt x="36" y="63"/>
              </a:lnTo>
              <a:lnTo>
                <a:pt x="40" y="73"/>
              </a:lnTo>
              <a:lnTo>
                <a:pt x="47" y="85"/>
              </a:lnTo>
              <a:lnTo>
                <a:pt x="67" y="97"/>
              </a:lnTo>
              <a:lnTo>
                <a:pt x="68" y="118"/>
              </a:lnTo>
              <a:lnTo>
                <a:pt x="74" y="119"/>
              </a:lnTo>
              <a:lnTo>
                <a:pt x="92" y="133"/>
              </a:lnTo>
              <a:lnTo>
                <a:pt x="110" y="160"/>
              </a:lnTo>
              <a:lnTo>
                <a:pt x="115" y="181"/>
              </a:lnTo>
              <a:lnTo>
                <a:pt x="113" y="212"/>
              </a:lnTo>
              <a:lnTo>
                <a:pt x="118" y="240"/>
              </a:lnTo>
              <a:lnTo>
                <a:pt x="120" y="280"/>
              </a:lnTo>
              <a:lnTo>
                <a:pt x="127" y="280"/>
              </a:lnTo>
              <a:lnTo>
                <a:pt x="138" y="300"/>
              </a:lnTo>
              <a:lnTo>
                <a:pt x="154" y="322"/>
              </a:lnTo>
              <a:lnTo>
                <a:pt x="163" y="340"/>
              </a:lnTo>
              <a:lnTo>
                <a:pt x="161" y="383"/>
              </a:lnTo>
              <a:lnTo>
                <a:pt x="151" y="413"/>
              </a:lnTo>
              <a:lnTo>
                <a:pt x="158" y="427"/>
              </a:lnTo>
              <a:lnTo>
                <a:pt x="167" y="422"/>
              </a:lnTo>
              <a:lnTo>
                <a:pt x="184" y="417"/>
              </a:lnTo>
              <a:lnTo>
                <a:pt x="204" y="422"/>
              </a:lnTo>
              <a:lnTo>
                <a:pt x="207" y="438"/>
              </a:lnTo>
              <a:lnTo>
                <a:pt x="202" y="460"/>
              </a:lnTo>
              <a:lnTo>
                <a:pt x="209" y="467"/>
              </a:lnTo>
              <a:lnTo>
                <a:pt x="238" y="481"/>
              </a:lnTo>
              <a:lnTo>
                <a:pt x="254" y="499"/>
              </a:lnTo>
              <a:lnTo>
                <a:pt x="270" y="511"/>
              </a:lnTo>
              <a:lnTo>
                <a:pt x="277" y="516"/>
              </a:lnTo>
              <a:lnTo>
                <a:pt x="288" y="536"/>
              </a:lnTo>
              <a:lnTo>
                <a:pt x="291" y="546"/>
              </a:lnTo>
              <a:lnTo>
                <a:pt x="284" y="545"/>
              </a:lnTo>
              <a:lnTo>
                <a:pt x="272" y="552"/>
              </a:lnTo>
              <a:lnTo>
                <a:pt x="288" y="575"/>
              </a:lnTo>
              <a:lnTo>
                <a:pt x="302" y="570"/>
              </a:lnTo>
              <a:lnTo>
                <a:pt x="336" y="584"/>
              </a:lnTo>
              <a:lnTo>
                <a:pt x="336" y="573"/>
              </a:lnTo>
              <a:lnTo>
                <a:pt x="350" y="568"/>
              </a:lnTo>
              <a:close/>
            </a:path>
          </a:pathLst>
        </a:custGeom>
        <a:solidFill>
          <a:srgbClr val="39B4D4"/>
        </a:solidFill>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2</xdr:col>
      <xdr:colOff>516830</xdr:colOff>
      <xdr:row>5</xdr:row>
      <xdr:rowOff>171692</xdr:rowOff>
    </xdr:from>
    <xdr:to>
      <xdr:col>4</xdr:col>
      <xdr:colOff>237817</xdr:colOff>
      <xdr:row>12</xdr:row>
      <xdr:rowOff>66817</xdr:rowOff>
    </xdr:to>
    <xdr:sp macro="" textlink="">
      <xdr:nvSpPr>
        <xdr:cNvPr id="143" name="Freeform 76">
          <a:extLst>
            <a:ext uri="{FF2B5EF4-FFF2-40B4-BE49-F238E27FC236}">
              <a16:creationId xmlns:a16="http://schemas.microsoft.com/office/drawing/2014/main" id="{6ED3E261-C5BD-46F5-89CD-235F7C9893D8}"/>
            </a:ext>
          </a:extLst>
        </xdr:cNvPr>
        <xdr:cNvSpPr>
          <a:spLocks/>
        </xdr:cNvSpPr>
      </xdr:nvSpPr>
      <xdr:spPr bwMode="auto">
        <a:xfrm>
          <a:off x="1736030" y="1092442"/>
          <a:ext cx="940187" cy="1184175"/>
        </a:xfrm>
        <a:custGeom>
          <a:avLst/>
          <a:gdLst/>
          <a:ahLst/>
          <a:cxnLst>
            <a:cxn ang="0">
              <a:pos x="439" y="404"/>
            </a:cxn>
            <a:cxn ang="0">
              <a:pos x="381" y="397"/>
            </a:cxn>
            <a:cxn ang="0">
              <a:pos x="388" y="314"/>
            </a:cxn>
            <a:cxn ang="0">
              <a:pos x="413" y="309"/>
            </a:cxn>
            <a:cxn ang="0">
              <a:pos x="397" y="225"/>
            </a:cxn>
            <a:cxn ang="0">
              <a:pos x="388" y="191"/>
            </a:cxn>
            <a:cxn ang="0">
              <a:pos x="388" y="147"/>
            </a:cxn>
            <a:cxn ang="0">
              <a:pos x="415" y="115"/>
            </a:cxn>
            <a:cxn ang="0">
              <a:pos x="411" y="101"/>
            </a:cxn>
            <a:cxn ang="0">
              <a:pos x="396" y="84"/>
            </a:cxn>
            <a:cxn ang="0">
              <a:pos x="387" y="71"/>
            </a:cxn>
            <a:cxn ang="0">
              <a:pos x="374" y="63"/>
            </a:cxn>
            <a:cxn ang="0">
              <a:pos x="369" y="58"/>
            </a:cxn>
            <a:cxn ang="0">
              <a:pos x="379" y="31"/>
            </a:cxn>
            <a:cxn ang="0">
              <a:pos x="365" y="0"/>
            </a:cxn>
            <a:cxn ang="0">
              <a:pos x="337" y="27"/>
            </a:cxn>
            <a:cxn ang="0">
              <a:pos x="303" y="49"/>
            </a:cxn>
            <a:cxn ang="0">
              <a:pos x="300" y="63"/>
            </a:cxn>
            <a:cxn ang="0">
              <a:pos x="309" y="88"/>
            </a:cxn>
            <a:cxn ang="0">
              <a:pos x="294" y="102"/>
            </a:cxn>
            <a:cxn ang="0">
              <a:pos x="273" y="126"/>
            </a:cxn>
            <a:cxn ang="0">
              <a:pos x="261" y="131"/>
            </a:cxn>
            <a:cxn ang="0">
              <a:pos x="248" y="163"/>
            </a:cxn>
            <a:cxn ang="0">
              <a:pos x="226" y="241"/>
            </a:cxn>
            <a:cxn ang="0">
              <a:pos x="199" y="240"/>
            </a:cxn>
            <a:cxn ang="0">
              <a:pos x="194" y="230"/>
            </a:cxn>
            <a:cxn ang="0">
              <a:pos x="181" y="229"/>
            </a:cxn>
            <a:cxn ang="0">
              <a:pos x="125" y="241"/>
            </a:cxn>
            <a:cxn ang="0">
              <a:pos x="99" y="245"/>
            </a:cxn>
            <a:cxn ang="0">
              <a:pos x="97" y="250"/>
            </a:cxn>
            <a:cxn ang="0">
              <a:pos x="102" y="268"/>
            </a:cxn>
            <a:cxn ang="0">
              <a:pos x="113" y="277"/>
            </a:cxn>
            <a:cxn ang="0">
              <a:pos x="98" y="296"/>
            </a:cxn>
            <a:cxn ang="0">
              <a:pos x="91" y="319"/>
            </a:cxn>
            <a:cxn ang="0">
              <a:pos x="57" y="332"/>
            </a:cxn>
            <a:cxn ang="0">
              <a:pos x="4" y="372"/>
            </a:cxn>
            <a:cxn ang="0">
              <a:pos x="18" y="389"/>
            </a:cxn>
            <a:cxn ang="0">
              <a:pos x="47" y="423"/>
            </a:cxn>
            <a:cxn ang="0">
              <a:pos x="60" y="439"/>
            </a:cxn>
            <a:cxn ang="0">
              <a:pos x="72" y="449"/>
            </a:cxn>
            <a:cxn ang="0">
              <a:pos x="77" y="456"/>
            </a:cxn>
            <a:cxn ang="0">
              <a:pos x="57" y="482"/>
            </a:cxn>
            <a:cxn ang="0">
              <a:pos x="34" y="568"/>
            </a:cxn>
            <a:cxn ang="0">
              <a:pos x="73" y="596"/>
            </a:cxn>
            <a:cxn ang="0">
              <a:pos x="83" y="608"/>
            </a:cxn>
            <a:cxn ang="0">
              <a:pos x="173" y="633"/>
            </a:cxn>
            <a:cxn ang="0">
              <a:pos x="194" y="620"/>
            </a:cxn>
            <a:cxn ang="0">
              <a:pos x="195" y="629"/>
            </a:cxn>
            <a:cxn ang="0">
              <a:pos x="223" y="638"/>
            </a:cxn>
            <a:cxn ang="0">
              <a:pos x="259" y="633"/>
            </a:cxn>
            <a:cxn ang="0">
              <a:pos x="264" y="575"/>
            </a:cxn>
            <a:cxn ang="0">
              <a:pos x="312" y="546"/>
            </a:cxn>
            <a:cxn ang="0">
              <a:pos x="396" y="541"/>
            </a:cxn>
            <a:cxn ang="0">
              <a:pos x="449" y="535"/>
            </a:cxn>
            <a:cxn ang="0">
              <a:pos x="470" y="536"/>
            </a:cxn>
          </a:cxnLst>
          <a:rect l="0" t="0" r="r" b="b"/>
          <a:pathLst>
            <a:path w="485" h="644">
              <a:moveTo>
                <a:pt x="485" y="498"/>
              </a:moveTo>
              <a:lnTo>
                <a:pt x="458" y="449"/>
              </a:lnTo>
              <a:lnTo>
                <a:pt x="449" y="442"/>
              </a:lnTo>
              <a:lnTo>
                <a:pt x="439" y="404"/>
              </a:lnTo>
              <a:lnTo>
                <a:pt x="421" y="395"/>
              </a:lnTo>
              <a:lnTo>
                <a:pt x="412" y="404"/>
              </a:lnTo>
              <a:lnTo>
                <a:pt x="388" y="407"/>
              </a:lnTo>
              <a:lnTo>
                <a:pt x="381" y="397"/>
              </a:lnTo>
              <a:lnTo>
                <a:pt x="369" y="377"/>
              </a:lnTo>
              <a:lnTo>
                <a:pt x="367" y="347"/>
              </a:lnTo>
              <a:lnTo>
                <a:pt x="367" y="313"/>
              </a:lnTo>
              <a:lnTo>
                <a:pt x="388" y="314"/>
              </a:lnTo>
              <a:lnTo>
                <a:pt x="394" y="332"/>
              </a:lnTo>
              <a:lnTo>
                <a:pt x="406" y="341"/>
              </a:lnTo>
              <a:lnTo>
                <a:pt x="408" y="323"/>
              </a:lnTo>
              <a:lnTo>
                <a:pt x="413" y="309"/>
              </a:lnTo>
              <a:lnTo>
                <a:pt x="426" y="304"/>
              </a:lnTo>
              <a:lnTo>
                <a:pt x="406" y="275"/>
              </a:lnTo>
              <a:lnTo>
                <a:pt x="397" y="262"/>
              </a:lnTo>
              <a:lnTo>
                <a:pt x="397" y="225"/>
              </a:lnTo>
              <a:lnTo>
                <a:pt x="392" y="216"/>
              </a:lnTo>
              <a:lnTo>
                <a:pt x="387" y="212"/>
              </a:lnTo>
              <a:lnTo>
                <a:pt x="387" y="200"/>
              </a:lnTo>
              <a:lnTo>
                <a:pt x="388" y="191"/>
              </a:lnTo>
              <a:lnTo>
                <a:pt x="387" y="167"/>
              </a:lnTo>
              <a:lnTo>
                <a:pt x="385" y="158"/>
              </a:lnTo>
              <a:lnTo>
                <a:pt x="388" y="152"/>
              </a:lnTo>
              <a:lnTo>
                <a:pt x="388" y="147"/>
              </a:lnTo>
              <a:lnTo>
                <a:pt x="399" y="147"/>
              </a:lnTo>
              <a:lnTo>
                <a:pt x="406" y="140"/>
              </a:lnTo>
              <a:lnTo>
                <a:pt x="412" y="129"/>
              </a:lnTo>
              <a:lnTo>
                <a:pt x="415" y="115"/>
              </a:lnTo>
              <a:lnTo>
                <a:pt x="415" y="115"/>
              </a:lnTo>
              <a:lnTo>
                <a:pt x="415" y="110"/>
              </a:lnTo>
              <a:lnTo>
                <a:pt x="414" y="106"/>
              </a:lnTo>
              <a:lnTo>
                <a:pt x="411" y="101"/>
              </a:lnTo>
              <a:lnTo>
                <a:pt x="408" y="97"/>
              </a:lnTo>
              <a:lnTo>
                <a:pt x="399" y="86"/>
              </a:lnTo>
              <a:lnTo>
                <a:pt x="399" y="86"/>
              </a:lnTo>
              <a:lnTo>
                <a:pt x="396" y="84"/>
              </a:lnTo>
              <a:lnTo>
                <a:pt x="394" y="81"/>
              </a:lnTo>
              <a:lnTo>
                <a:pt x="388" y="74"/>
              </a:lnTo>
              <a:lnTo>
                <a:pt x="388" y="74"/>
              </a:lnTo>
              <a:lnTo>
                <a:pt x="387" y="71"/>
              </a:lnTo>
              <a:lnTo>
                <a:pt x="385" y="68"/>
              </a:lnTo>
              <a:lnTo>
                <a:pt x="380" y="66"/>
              </a:lnTo>
              <a:lnTo>
                <a:pt x="374" y="63"/>
              </a:lnTo>
              <a:lnTo>
                <a:pt x="374" y="63"/>
              </a:lnTo>
              <a:lnTo>
                <a:pt x="371" y="62"/>
              </a:lnTo>
              <a:lnTo>
                <a:pt x="369" y="60"/>
              </a:lnTo>
              <a:lnTo>
                <a:pt x="368" y="59"/>
              </a:lnTo>
              <a:lnTo>
                <a:pt x="369" y="58"/>
              </a:lnTo>
              <a:lnTo>
                <a:pt x="372" y="47"/>
              </a:lnTo>
              <a:lnTo>
                <a:pt x="372" y="47"/>
              </a:lnTo>
              <a:lnTo>
                <a:pt x="375" y="39"/>
              </a:lnTo>
              <a:lnTo>
                <a:pt x="379" y="31"/>
              </a:lnTo>
              <a:lnTo>
                <a:pt x="381" y="24"/>
              </a:lnTo>
              <a:lnTo>
                <a:pt x="379" y="18"/>
              </a:lnTo>
              <a:lnTo>
                <a:pt x="372" y="2"/>
              </a:lnTo>
              <a:lnTo>
                <a:pt x="365" y="0"/>
              </a:lnTo>
              <a:lnTo>
                <a:pt x="356" y="2"/>
              </a:lnTo>
              <a:lnTo>
                <a:pt x="351" y="4"/>
              </a:lnTo>
              <a:lnTo>
                <a:pt x="344" y="20"/>
              </a:lnTo>
              <a:lnTo>
                <a:pt x="337" y="27"/>
              </a:lnTo>
              <a:lnTo>
                <a:pt x="331" y="31"/>
              </a:lnTo>
              <a:lnTo>
                <a:pt x="323" y="38"/>
              </a:lnTo>
              <a:lnTo>
                <a:pt x="312" y="43"/>
              </a:lnTo>
              <a:lnTo>
                <a:pt x="303" y="49"/>
              </a:lnTo>
              <a:lnTo>
                <a:pt x="300" y="49"/>
              </a:lnTo>
              <a:lnTo>
                <a:pt x="296" y="50"/>
              </a:lnTo>
              <a:lnTo>
                <a:pt x="298" y="58"/>
              </a:lnTo>
              <a:lnTo>
                <a:pt x="300" y="63"/>
              </a:lnTo>
              <a:lnTo>
                <a:pt x="305" y="63"/>
              </a:lnTo>
              <a:lnTo>
                <a:pt x="312" y="70"/>
              </a:lnTo>
              <a:lnTo>
                <a:pt x="312" y="81"/>
              </a:lnTo>
              <a:lnTo>
                <a:pt x="309" y="88"/>
              </a:lnTo>
              <a:lnTo>
                <a:pt x="303" y="93"/>
              </a:lnTo>
              <a:lnTo>
                <a:pt x="302" y="102"/>
              </a:lnTo>
              <a:lnTo>
                <a:pt x="300" y="100"/>
              </a:lnTo>
              <a:lnTo>
                <a:pt x="294" y="102"/>
              </a:lnTo>
              <a:lnTo>
                <a:pt x="285" y="104"/>
              </a:lnTo>
              <a:lnTo>
                <a:pt x="282" y="113"/>
              </a:lnTo>
              <a:lnTo>
                <a:pt x="278" y="118"/>
              </a:lnTo>
              <a:lnTo>
                <a:pt x="273" y="126"/>
              </a:lnTo>
              <a:lnTo>
                <a:pt x="266" y="129"/>
              </a:lnTo>
              <a:lnTo>
                <a:pt x="266" y="129"/>
              </a:lnTo>
              <a:lnTo>
                <a:pt x="263" y="129"/>
              </a:lnTo>
              <a:lnTo>
                <a:pt x="261" y="131"/>
              </a:lnTo>
              <a:lnTo>
                <a:pt x="259" y="133"/>
              </a:lnTo>
              <a:lnTo>
                <a:pt x="257" y="136"/>
              </a:lnTo>
              <a:lnTo>
                <a:pt x="246" y="142"/>
              </a:lnTo>
              <a:lnTo>
                <a:pt x="248" y="163"/>
              </a:lnTo>
              <a:lnTo>
                <a:pt x="251" y="200"/>
              </a:lnTo>
              <a:lnTo>
                <a:pt x="251" y="218"/>
              </a:lnTo>
              <a:lnTo>
                <a:pt x="235" y="223"/>
              </a:lnTo>
              <a:lnTo>
                <a:pt x="226" y="241"/>
              </a:lnTo>
              <a:lnTo>
                <a:pt x="207" y="245"/>
              </a:lnTo>
              <a:lnTo>
                <a:pt x="207" y="245"/>
              </a:lnTo>
              <a:lnTo>
                <a:pt x="202" y="243"/>
              </a:lnTo>
              <a:lnTo>
                <a:pt x="199" y="240"/>
              </a:lnTo>
              <a:lnTo>
                <a:pt x="196" y="236"/>
              </a:lnTo>
              <a:lnTo>
                <a:pt x="194" y="232"/>
              </a:lnTo>
              <a:lnTo>
                <a:pt x="194" y="232"/>
              </a:lnTo>
              <a:lnTo>
                <a:pt x="194" y="230"/>
              </a:lnTo>
              <a:lnTo>
                <a:pt x="193" y="229"/>
              </a:lnTo>
              <a:lnTo>
                <a:pt x="191" y="228"/>
              </a:lnTo>
              <a:lnTo>
                <a:pt x="189" y="228"/>
              </a:lnTo>
              <a:lnTo>
                <a:pt x="181" y="229"/>
              </a:lnTo>
              <a:lnTo>
                <a:pt x="171" y="232"/>
              </a:lnTo>
              <a:lnTo>
                <a:pt x="155" y="237"/>
              </a:lnTo>
              <a:lnTo>
                <a:pt x="132" y="236"/>
              </a:lnTo>
              <a:lnTo>
                <a:pt x="125" y="241"/>
              </a:lnTo>
              <a:lnTo>
                <a:pt x="114" y="243"/>
              </a:lnTo>
              <a:lnTo>
                <a:pt x="106" y="236"/>
              </a:lnTo>
              <a:lnTo>
                <a:pt x="99" y="245"/>
              </a:lnTo>
              <a:lnTo>
                <a:pt x="99" y="245"/>
              </a:lnTo>
              <a:lnTo>
                <a:pt x="99" y="247"/>
              </a:lnTo>
              <a:lnTo>
                <a:pt x="98" y="248"/>
              </a:lnTo>
              <a:lnTo>
                <a:pt x="98" y="248"/>
              </a:lnTo>
              <a:lnTo>
                <a:pt x="97" y="250"/>
              </a:lnTo>
              <a:lnTo>
                <a:pt x="96" y="251"/>
              </a:lnTo>
              <a:lnTo>
                <a:pt x="96" y="254"/>
              </a:lnTo>
              <a:lnTo>
                <a:pt x="97" y="257"/>
              </a:lnTo>
              <a:lnTo>
                <a:pt x="102" y="268"/>
              </a:lnTo>
              <a:lnTo>
                <a:pt x="110" y="273"/>
              </a:lnTo>
              <a:lnTo>
                <a:pt x="110" y="273"/>
              </a:lnTo>
              <a:lnTo>
                <a:pt x="112" y="276"/>
              </a:lnTo>
              <a:lnTo>
                <a:pt x="113" y="277"/>
              </a:lnTo>
              <a:lnTo>
                <a:pt x="113" y="278"/>
              </a:lnTo>
              <a:lnTo>
                <a:pt x="112" y="279"/>
              </a:lnTo>
              <a:lnTo>
                <a:pt x="100" y="282"/>
              </a:lnTo>
              <a:lnTo>
                <a:pt x="98" y="296"/>
              </a:lnTo>
              <a:lnTo>
                <a:pt x="95" y="314"/>
              </a:lnTo>
              <a:lnTo>
                <a:pt x="95" y="314"/>
              </a:lnTo>
              <a:lnTo>
                <a:pt x="93" y="318"/>
              </a:lnTo>
              <a:lnTo>
                <a:pt x="91" y="319"/>
              </a:lnTo>
              <a:lnTo>
                <a:pt x="88" y="319"/>
              </a:lnTo>
              <a:lnTo>
                <a:pt x="84" y="316"/>
              </a:lnTo>
              <a:lnTo>
                <a:pt x="57" y="316"/>
              </a:lnTo>
              <a:lnTo>
                <a:pt x="57" y="332"/>
              </a:lnTo>
              <a:lnTo>
                <a:pt x="47" y="345"/>
              </a:lnTo>
              <a:lnTo>
                <a:pt x="0" y="345"/>
              </a:lnTo>
              <a:lnTo>
                <a:pt x="0" y="357"/>
              </a:lnTo>
              <a:lnTo>
                <a:pt x="4" y="372"/>
              </a:lnTo>
              <a:lnTo>
                <a:pt x="11" y="380"/>
              </a:lnTo>
              <a:lnTo>
                <a:pt x="11" y="380"/>
              </a:lnTo>
              <a:lnTo>
                <a:pt x="15" y="385"/>
              </a:lnTo>
              <a:lnTo>
                <a:pt x="18" y="389"/>
              </a:lnTo>
              <a:lnTo>
                <a:pt x="20" y="393"/>
              </a:lnTo>
              <a:lnTo>
                <a:pt x="22" y="398"/>
              </a:lnTo>
              <a:lnTo>
                <a:pt x="22" y="417"/>
              </a:lnTo>
              <a:lnTo>
                <a:pt x="47" y="423"/>
              </a:lnTo>
              <a:lnTo>
                <a:pt x="64" y="424"/>
              </a:lnTo>
              <a:lnTo>
                <a:pt x="56" y="432"/>
              </a:lnTo>
              <a:lnTo>
                <a:pt x="56" y="432"/>
              </a:lnTo>
              <a:lnTo>
                <a:pt x="60" y="439"/>
              </a:lnTo>
              <a:lnTo>
                <a:pt x="64" y="444"/>
              </a:lnTo>
              <a:lnTo>
                <a:pt x="68" y="447"/>
              </a:lnTo>
              <a:lnTo>
                <a:pt x="72" y="449"/>
              </a:lnTo>
              <a:lnTo>
                <a:pt x="72" y="449"/>
              </a:lnTo>
              <a:lnTo>
                <a:pt x="73" y="450"/>
              </a:lnTo>
              <a:lnTo>
                <a:pt x="75" y="451"/>
              </a:lnTo>
              <a:lnTo>
                <a:pt x="76" y="453"/>
              </a:lnTo>
              <a:lnTo>
                <a:pt x="77" y="456"/>
              </a:lnTo>
              <a:lnTo>
                <a:pt x="78" y="464"/>
              </a:lnTo>
              <a:lnTo>
                <a:pt x="77" y="474"/>
              </a:lnTo>
              <a:lnTo>
                <a:pt x="68" y="483"/>
              </a:lnTo>
              <a:lnTo>
                <a:pt x="57" y="482"/>
              </a:lnTo>
              <a:lnTo>
                <a:pt x="47" y="492"/>
              </a:lnTo>
              <a:lnTo>
                <a:pt x="47" y="508"/>
              </a:lnTo>
              <a:lnTo>
                <a:pt x="32" y="519"/>
              </a:lnTo>
              <a:lnTo>
                <a:pt x="34" y="568"/>
              </a:lnTo>
              <a:lnTo>
                <a:pt x="47" y="568"/>
              </a:lnTo>
              <a:lnTo>
                <a:pt x="50" y="584"/>
              </a:lnTo>
              <a:lnTo>
                <a:pt x="57" y="593"/>
              </a:lnTo>
              <a:lnTo>
                <a:pt x="73" y="596"/>
              </a:lnTo>
              <a:lnTo>
                <a:pt x="73" y="596"/>
              </a:lnTo>
              <a:lnTo>
                <a:pt x="78" y="598"/>
              </a:lnTo>
              <a:lnTo>
                <a:pt x="81" y="602"/>
              </a:lnTo>
              <a:lnTo>
                <a:pt x="83" y="608"/>
              </a:lnTo>
              <a:lnTo>
                <a:pt x="84" y="616"/>
              </a:lnTo>
              <a:lnTo>
                <a:pt x="108" y="619"/>
              </a:lnTo>
              <a:lnTo>
                <a:pt x="137" y="631"/>
              </a:lnTo>
              <a:lnTo>
                <a:pt x="173" y="633"/>
              </a:lnTo>
              <a:lnTo>
                <a:pt x="176" y="619"/>
              </a:lnTo>
              <a:lnTo>
                <a:pt x="192" y="619"/>
              </a:lnTo>
              <a:lnTo>
                <a:pt x="192" y="619"/>
              </a:lnTo>
              <a:lnTo>
                <a:pt x="194" y="620"/>
              </a:lnTo>
              <a:lnTo>
                <a:pt x="195" y="620"/>
              </a:lnTo>
              <a:lnTo>
                <a:pt x="196" y="622"/>
              </a:lnTo>
              <a:lnTo>
                <a:pt x="196" y="623"/>
              </a:lnTo>
              <a:lnTo>
                <a:pt x="195" y="629"/>
              </a:lnTo>
              <a:lnTo>
                <a:pt x="192" y="635"/>
              </a:lnTo>
              <a:lnTo>
                <a:pt x="192" y="644"/>
              </a:lnTo>
              <a:lnTo>
                <a:pt x="205" y="644"/>
              </a:lnTo>
              <a:lnTo>
                <a:pt x="223" y="638"/>
              </a:lnTo>
              <a:lnTo>
                <a:pt x="237" y="644"/>
              </a:lnTo>
              <a:lnTo>
                <a:pt x="244" y="635"/>
              </a:lnTo>
              <a:lnTo>
                <a:pt x="248" y="629"/>
              </a:lnTo>
              <a:lnTo>
                <a:pt x="259" y="633"/>
              </a:lnTo>
              <a:lnTo>
                <a:pt x="266" y="623"/>
              </a:lnTo>
              <a:lnTo>
                <a:pt x="251" y="616"/>
              </a:lnTo>
              <a:lnTo>
                <a:pt x="259" y="598"/>
              </a:lnTo>
              <a:lnTo>
                <a:pt x="264" y="575"/>
              </a:lnTo>
              <a:lnTo>
                <a:pt x="280" y="569"/>
              </a:lnTo>
              <a:lnTo>
                <a:pt x="294" y="544"/>
              </a:lnTo>
              <a:lnTo>
                <a:pt x="298" y="530"/>
              </a:lnTo>
              <a:lnTo>
                <a:pt x="312" y="546"/>
              </a:lnTo>
              <a:lnTo>
                <a:pt x="345" y="541"/>
              </a:lnTo>
              <a:lnTo>
                <a:pt x="371" y="528"/>
              </a:lnTo>
              <a:lnTo>
                <a:pt x="388" y="526"/>
              </a:lnTo>
              <a:lnTo>
                <a:pt x="396" y="541"/>
              </a:lnTo>
              <a:lnTo>
                <a:pt x="417" y="516"/>
              </a:lnTo>
              <a:lnTo>
                <a:pt x="433" y="503"/>
              </a:lnTo>
              <a:lnTo>
                <a:pt x="447" y="510"/>
              </a:lnTo>
              <a:lnTo>
                <a:pt x="449" y="535"/>
              </a:lnTo>
              <a:lnTo>
                <a:pt x="464" y="537"/>
              </a:lnTo>
              <a:lnTo>
                <a:pt x="464" y="537"/>
              </a:lnTo>
              <a:lnTo>
                <a:pt x="467" y="537"/>
              </a:lnTo>
              <a:lnTo>
                <a:pt x="470" y="536"/>
              </a:lnTo>
              <a:lnTo>
                <a:pt x="476" y="534"/>
              </a:lnTo>
              <a:lnTo>
                <a:pt x="474" y="507"/>
              </a:lnTo>
              <a:lnTo>
                <a:pt x="485" y="498"/>
              </a:lnTo>
              <a:close/>
            </a:path>
          </a:pathLst>
        </a:custGeom>
        <a:solidFill>
          <a:srgbClr val="FFC804"/>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3</xdr:col>
      <xdr:colOff>14690</xdr:colOff>
      <xdr:row>7</xdr:row>
      <xdr:rowOff>31751</xdr:rowOff>
    </xdr:from>
    <xdr:to>
      <xdr:col>3</xdr:col>
      <xdr:colOff>391907</xdr:colOff>
      <xdr:row>8</xdr:row>
      <xdr:rowOff>66758</xdr:rowOff>
    </xdr:to>
    <xdr:sp macro="" textlink="">
      <xdr:nvSpPr>
        <xdr:cNvPr id="168" name="Freeform 77">
          <a:extLst>
            <a:ext uri="{FF2B5EF4-FFF2-40B4-BE49-F238E27FC236}">
              <a16:creationId xmlns:a16="http://schemas.microsoft.com/office/drawing/2014/main" id="{13090A09-E601-4E01-B097-C1BD157DEA21}"/>
            </a:ext>
          </a:extLst>
        </xdr:cNvPr>
        <xdr:cNvSpPr>
          <a:spLocks/>
        </xdr:cNvSpPr>
      </xdr:nvSpPr>
      <xdr:spPr bwMode="auto">
        <a:xfrm>
          <a:off x="1843490" y="1320801"/>
          <a:ext cx="377217" cy="219157"/>
        </a:xfrm>
        <a:custGeom>
          <a:avLst/>
          <a:gdLst/>
          <a:ahLst/>
          <a:cxnLst>
            <a:cxn ang="0">
              <a:pos x="72" y="115"/>
            </a:cxn>
            <a:cxn ang="0">
              <a:pos x="102" y="111"/>
            </a:cxn>
            <a:cxn ang="0">
              <a:pos x="118" y="106"/>
            </a:cxn>
            <a:cxn ang="0">
              <a:pos x="136" y="102"/>
            </a:cxn>
            <a:cxn ang="0">
              <a:pos x="140" y="103"/>
            </a:cxn>
            <a:cxn ang="0">
              <a:pos x="141" y="106"/>
            </a:cxn>
            <a:cxn ang="0">
              <a:pos x="143" y="110"/>
            </a:cxn>
            <a:cxn ang="0">
              <a:pos x="149" y="117"/>
            </a:cxn>
            <a:cxn ang="0">
              <a:pos x="173" y="115"/>
            </a:cxn>
            <a:cxn ang="0">
              <a:pos x="198" y="92"/>
            </a:cxn>
            <a:cxn ang="0">
              <a:pos x="195" y="37"/>
            </a:cxn>
            <a:cxn ang="0">
              <a:pos x="181" y="16"/>
            </a:cxn>
            <a:cxn ang="0">
              <a:pos x="177" y="16"/>
            </a:cxn>
            <a:cxn ang="0">
              <a:pos x="174" y="14"/>
            </a:cxn>
            <a:cxn ang="0">
              <a:pos x="168" y="3"/>
            </a:cxn>
            <a:cxn ang="0">
              <a:pos x="138" y="0"/>
            </a:cxn>
            <a:cxn ang="0">
              <a:pos x="125" y="5"/>
            </a:cxn>
            <a:cxn ang="0">
              <a:pos x="88" y="10"/>
            </a:cxn>
            <a:cxn ang="0">
              <a:pos x="80" y="19"/>
            </a:cxn>
            <a:cxn ang="0">
              <a:pos x="78" y="23"/>
            </a:cxn>
            <a:cxn ang="0">
              <a:pos x="75" y="23"/>
            </a:cxn>
            <a:cxn ang="0">
              <a:pos x="57" y="21"/>
            </a:cxn>
            <a:cxn ang="0">
              <a:pos x="55" y="8"/>
            </a:cxn>
            <a:cxn ang="0">
              <a:pos x="53" y="3"/>
            </a:cxn>
            <a:cxn ang="0">
              <a:pos x="47" y="3"/>
            </a:cxn>
            <a:cxn ang="0">
              <a:pos x="17" y="26"/>
            </a:cxn>
            <a:cxn ang="0">
              <a:pos x="3" y="32"/>
            </a:cxn>
            <a:cxn ang="0">
              <a:pos x="3" y="41"/>
            </a:cxn>
            <a:cxn ang="0">
              <a:pos x="0" y="48"/>
            </a:cxn>
            <a:cxn ang="0">
              <a:pos x="3" y="60"/>
            </a:cxn>
            <a:cxn ang="0">
              <a:pos x="8" y="76"/>
            </a:cxn>
            <a:cxn ang="0">
              <a:pos x="8" y="78"/>
            </a:cxn>
            <a:cxn ang="0">
              <a:pos x="10" y="80"/>
            </a:cxn>
            <a:cxn ang="0">
              <a:pos x="24" y="79"/>
            </a:cxn>
            <a:cxn ang="0">
              <a:pos x="28" y="81"/>
            </a:cxn>
            <a:cxn ang="0">
              <a:pos x="29" y="83"/>
            </a:cxn>
            <a:cxn ang="0">
              <a:pos x="25" y="86"/>
            </a:cxn>
            <a:cxn ang="0">
              <a:pos x="24" y="90"/>
            </a:cxn>
            <a:cxn ang="0">
              <a:pos x="24" y="96"/>
            </a:cxn>
            <a:cxn ang="0">
              <a:pos x="28" y="108"/>
            </a:cxn>
            <a:cxn ang="0">
              <a:pos x="30" y="112"/>
            </a:cxn>
            <a:cxn ang="0">
              <a:pos x="33" y="111"/>
            </a:cxn>
            <a:cxn ang="0">
              <a:pos x="44" y="115"/>
            </a:cxn>
            <a:cxn ang="0">
              <a:pos x="46" y="119"/>
            </a:cxn>
            <a:cxn ang="0">
              <a:pos x="61" y="117"/>
            </a:cxn>
          </a:cxnLst>
          <a:rect l="0" t="0" r="r" b="b"/>
          <a:pathLst>
            <a:path w="198" h="119">
              <a:moveTo>
                <a:pt x="61" y="117"/>
              </a:moveTo>
              <a:lnTo>
                <a:pt x="72" y="115"/>
              </a:lnTo>
              <a:lnTo>
                <a:pt x="79" y="110"/>
              </a:lnTo>
              <a:lnTo>
                <a:pt x="102" y="111"/>
              </a:lnTo>
              <a:lnTo>
                <a:pt x="118" y="106"/>
              </a:lnTo>
              <a:lnTo>
                <a:pt x="118" y="106"/>
              </a:lnTo>
              <a:lnTo>
                <a:pt x="128" y="103"/>
              </a:lnTo>
              <a:lnTo>
                <a:pt x="136" y="102"/>
              </a:lnTo>
              <a:lnTo>
                <a:pt x="138" y="102"/>
              </a:lnTo>
              <a:lnTo>
                <a:pt x="140" y="103"/>
              </a:lnTo>
              <a:lnTo>
                <a:pt x="141" y="104"/>
              </a:lnTo>
              <a:lnTo>
                <a:pt x="141" y="106"/>
              </a:lnTo>
              <a:lnTo>
                <a:pt x="141" y="106"/>
              </a:lnTo>
              <a:lnTo>
                <a:pt x="143" y="110"/>
              </a:lnTo>
              <a:lnTo>
                <a:pt x="146" y="114"/>
              </a:lnTo>
              <a:lnTo>
                <a:pt x="149" y="117"/>
              </a:lnTo>
              <a:lnTo>
                <a:pt x="154" y="119"/>
              </a:lnTo>
              <a:lnTo>
                <a:pt x="173" y="115"/>
              </a:lnTo>
              <a:lnTo>
                <a:pt x="182" y="97"/>
              </a:lnTo>
              <a:lnTo>
                <a:pt x="198" y="92"/>
              </a:lnTo>
              <a:lnTo>
                <a:pt x="198" y="74"/>
              </a:lnTo>
              <a:lnTo>
                <a:pt x="195" y="37"/>
              </a:lnTo>
              <a:lnTo>
                <a:pt x="193" y="16"/>
              </a:lnTo>
              <a:lnTo>
                <a:pt x="181" y="16"/>
              </a:lnTo>
              <a:lnTo>
                <a:pt x="181" y="16"/>
              </a:lnTo>
              <a:lnTo>
                <a:pt x="177" y="16"/>
              </a:lnTo>
              <a:lnTo>
                <a:pt x="175" y="16"/>
              </a:lnTo>
              <a:lnTo>
                <a:pt x="174" y="14"/>
              </a:lnTo>
              <a:lnTo>
                <a:pt x="173" y="12"/>
              </a:lnTo>
              <a:lnTo>
                <a:pt x="168" y="3"/>
              </a:lnTo>
              <a:lnTo>
                <a:pt x="161" y="0"/>
              </a:lnTo>
              <a:lnTo>
                <a:pt x="138" y="0"/>
              </a:lnTo>
              <a:lnTo>
                <a:pt x="131" y="3"/>
              </a:lnTo>
              <a:lnTo>
                <a:pt x="125" y="5"/>
              </a:lnTo>
              <a:lnTo>
                <a:pt x="105" y="5"/>
              </a:lnTo>
              <a:lnTo>
                <a:pt x="88" y="10"/>
              </a:lnTo>
              <a:lnTo>
                <a:pt x="79" y="14"/>
              </a:lnTo>
              <a:lnTo>
                <a:pt x="80" y="19"/>
              </a:lnTo>
              <a:lnTo>
                <a:pt x="80" y="19"/>
              </a:lnTo>
              <a:lnTo>
                <a:pt x="78" y="23"/>
              </a:lnTo>
              <a:lnTo>
                <a:pt x="76" y="23"/>
              </a:lnTo>
              <a:lnTo>
                <a:pt x="75" y="23"/>
              </a:lnTo>
              <a:lnTo>
                <a:pt x="64" y="23"/>
              </a:lnTo>
              <a:lnTo>
                <a:pt x="57" y="21"/>
              </a:lnTo>
              <a:lnTo>
                <a:pt x="55" y="8"/>
              </a:lnTo>
              <a:lnTo>
                <a:pt x="55" y="8"/>
              </a:lnTo>
              <a:lnTo>
                <a:pt x="55" y="5"/>
              </a:lnTo>
              <a:lnTo>
                <a:pt x="53" y="3"/>
              </a:lnTo>
              <a:lnTo>
                <a:pt x="51" y="2"/>
              </a:lnTo>
              <a:lnTo>
                <a:pt x="47" y="3"/>
              </a:lnTo>
              <a:lnTo>
                <a:pt x="26" y="16"/>
              </a:lnTo>
              <a:lnTo>
                <a:pt x="17" y="26"/>
              </a:lnTo>
              <a:lnTo>
                <a:pt x="8" y="30"/>
              </a:lnTo>
              <a:lnTo>
                <a:pt x="3" y="32"/>
              </a:lnTo>
              <a:lnTo>
                <a:pt x="3" y="41"/>
              </a:lnTo>
              <a:lnTo>
                <a:pt x="3" y="41"/>
              </a:lnTo>
              <a:lnTo>
                <a:pt x="0" y="46"/>
              </a:lnTo>
              <a:lnTo>
                <a:pt x="0" y="48"/>
              </a:lnTo>
              <a:lnTo>
                <a:pt x="1" y="50"/>
              </a:lnTo>
              <a:lnTo>
                <a:pt x="3" y="60"/>
              </a:lnTo>
              <a:lnTo>
                <a:pt x="6" y="68"/>
              </a:lnTo>
              <a:lnTo>
                <a:pt x="8" y="76"/>
              </a:lnTo>
              <a:lnTo>
                <a:pt x="8" y="76"/>
              </a:lnTo>
              <a:lnTo>
                <a:pt x="8" y="78"/>
              </a:lnTo>
              <a:lnTo>
                <a:pt x="9" y="79"/>
              </a:lnTo>
              <a:lnTo>
                <a:pt x="10" y="80"/>
              </a:lnTo>
              <a:lnTo>
                <a:pt x="11" y="79"/>
              </a:lnTo>
              <a:lnTo>
                <a:pt x="24" y="79"/>
              </a:lnTo>
              <a:lnTo>
                <a:pt x="24" y="79"/>
              </a:lnTo>
              <a:lnTo>
                <a:pt x="28" y="81"/>
              </a:lnTo>
              <a:lnTo>
                <a:pt x="29" y="82"/>
              </a:lnTo>
              <a:lnTo>
                <a:pt x="29" y="83"/>
              </a:lnTo>
              <a:lnTo>
                <a:pt x="29" y="83"/>
              </a:lnTo>
              <a:lnTo>
                <a:pt x="25" y="86"/>
              </a:lnTo>
              <a:lnTo>
                <a:pt x="24" y="88"/>
              </a:lnTo>
              <a:lnTo>
                <a:pt x="24" y="90"/>
              </a:lnTo>
              <a:lnTo>
                <a:pt x="24" y="90"/>
              </a:lnTo>
              <a:lnTo>
                <a:pt x="24" y="96"/>
              </a:lnTo>
              <a:lnTo>
                <a:pt x="25" y="101"/>
              </a:lnTo>
              <a:lnTo>
                <a:pt x="28" y="108"/>
              </a:lnTo>
              <a:lnTo>
                <a:pt x="28" y="108"/>
              </a:lnTo>
              <a:lnTo>
                <a:pt x="30" y="112"/>
              </a:lnTo>
              <a:lnTo>
                <a:pt x="32" y="112"/>
              </a:lnTo>
              <a:lnTo>
                <a:pt x="33" y="111"/>
              </a:lnTo>
              <a:lnTo>
                <a:pt x="44" y="115"/>
              </a:lnTo>
              <a:lnTo>
                <a:pt x="44" y="115"/>
              </a:lnTo>
              <a:lnTo>
                <a:pt x="45" y="117"/>
              </a:lnTo>
              <a:lnTo>
                <a:pt x="46" y="119"/>
              </a:lnTo>
              <a:lnTo>
                <a:pt x="53" y="110"/>
              </a:lnTo>
              <a:lnTo>
                <a:pt x="61" y="117"/>
              </a:lnTo>
              <a:close/>
            </a:path>
          </a:pathLst>
        </a:custGeom>
        <a:solidFill>
          <a:srgbClr val="39B4D4"/>
        </a:solidFill>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6</xdr:col>
      <xdr:colOff>211578</xdr:colOff>
      <xdr:row>5</xdr:row>
      <xdr:rowOff>136699</xdr:rowOff>
    </xdr:from>
    <xdr:to>
      <xdr:col>7</xdr:col>
      <xdr:colOff>197486</xdr:colOff>
      <xdr:row>8</xdr:row>
      <xdr:rowOff>132855</xdr:rowOff>
    </xdr:to>
    <xdr:sp macro="" textlink="">
      <xdr:nvSpPr>
        <xdr:cNvPr id="176" name="Freeform 78">
          <a:extLst>
            <a:ext uri="{FF2B5EF4-FFF2-40B4-BE49-F238E27FC236}">
              <a16:creationId xmlns:a16="http://schemas.microsoft.com/office/drawing/2014/main" id="{D26BE263-95E9-48E2-B05B-D99F86FF3DD4}"/>
            </a:ext>
          </a:extLst>
        </xdr:cNvPr>
        <xdr:cNvSpPr>
          <a:spLocks/>
        </xdr:cNvSpPr>
      </xdr:nvSpPr>
      <xdr:spPr bwMode="auto">
        <a:xfrm>
          <a:off x="3869178" y="1057449"/>
          <a:ext cx="595508" cy="548606"/>
        </a:xfrm>
        <a:custGeom>
          <a:avLst/>
          <a:gdLst/>
          <a:ahLst/>
          <a:cxnLst>
            <a:cxn ang="0">
              <a:pos x="49" y="49"/>
            </a:cxn>
            <a:cxn ang="0">
              <a:pos x="16" y="93"/>
            </a:cxn>
            <a:cxn ang="0">
              <a:pos x="15" y="161"/>
            </a:cxn>
            <a:cxn ang="0">
              <a:pos x="16" y="192"/>
            </a:cxn>
            <a:cxn ang="0">
              <a:pos x="63" y="221"/>
            </a:cxn>
            <a:cxn ang="0">
              <a:pos x="121" y="234"/>
            </a:cxn>
            <a:cxn ang="0">
              <a:pos x="152" y="271"/>
            </a:cxn>
            <a:cxn ang="0">
              <a:pos x="152" y="259"/>
            </a:cxn>
            <a:cxn ang="0">
              <a:pos x="155" y="238"/>
            </a:cxn>
            <a:cxn ang="0">
              <a:pos x="161" y="236"/>
            </a:cxn>
            <a:cxn ang="0">
              <a:pos x="187" y="243"/>
            </a:cxn>
            <a:cxn ang="0">
              <a:pos x="216" y="261"/>
            </a:cxn>
            <a:cxn ang="0">
              <a:pos x="228" y="248"/>
            </a:cxn>
            <a:cxn ang="0">
              <a:pos x="234" y="245"/>
            </a:cxn>
            <a:cxn ang="0">
              <a:pos x="236" y="239"/>
            </a:cxn>
            <a:cxn ang="0">
              <a:pos x="235" y="234"/>
            </a:cxn>
            <a:cxn ang="0">
              <a:pos x="238" y="231"/>
            </a:cxn>
            <a:cxn ang="0">
              <a:pos x="248" y="238"/>
            </a:cxn>
            <a:cxn ang="0">
              <a:pos x="250" y="239"/>
            </a:cxn>
            <a:cxn ang="0">
              <a:pos x="270" y="254"/>
            </a:cxn>
            <a:cxn ang="0">
              <a:pos x="275" y="291"/>
            </a:cxn>
            <a:cxn ang="0">
              <a:pos x="298" y="293"/>
            </a:cxn>
            <a:cxn ang="0">
              <a:pos x="308" y="271"/>
            </a:cxn>
            <a:cxn ang="0">
              <a:pos x="304" y="264"/>
            </a:cxn>
            <a:cxn ang="0">
              <a:pos x="295" y="261"/>
            </a:cxn>
            <a:cxn ang="0">
              <a:pos x="280" y="245"/>
            </a:cxn>
            <a:cxn ang="0">
              <a:pos x="262" y="227"/>
            </a:cxn>
            <a:cxn ang="0">
              <a:pos x="251" y="224"/>
            </a:cxn>
            <a:cxn ang="0">
              <a:pos x="245" y="212"/>
            </a:cxn>
            <a:cxn ang="0">
              <a:pos x="245" y="179"/>
            </a:cxn>
            <a:cxn ang="0">
              <a:pos x="234" y="184"/>
            </a:cxn>
            <a:cxn ang="0">
              <a:pos x="227" y="181"/>
            </a:cxn>
            <a:cxn ang="0">
              <a:pos x="224" y="176"/>
            </a:cxn>
            <a:cxn ang="0">
              <a:pos x="227" y="161"/>
            </a:cxn>
            <a:cxn ang="0">
              <a:pos x="241" y="160"/>
            </a:cxn>
            <a:cxn ang="0">
              <a:pos x="241" y="129"/>
            </a:cxn>
            <a:cxn ang="0">
              <a:pos x="236" y="122"/>
            </a:cxn>
            <a:cxn ang="0">
              <a:pos x="207" y="108"/>
            </a:cxn>
            <a:cxn ang="0">
              <a:pos x="209" y="90"/>
            </a:cxn>
            <a:cxn ang="0">
              <a:pos x="213" y="84"/>
            </a:cxn>
            <a:cxn ang="0">
              <a:pos x="230" y="79"/>
            </a:cxn>
            <a:cxn ang="0">
              <a:pos x="241" y="65"/>
            </a:cxn>
            <a:cxn ang="0">
              <a:pos x="253" y="51"/>
            </a:cxn>
            <a:cxn ang="0">
              <a:pos x="249" y="32"/>
            </a:cxn>
            <a:cxn ang="0">
              <a:pos x="241" y="29"/>
            </a:cxn>
            <a:cxn ang="0">
              <a:pos x="207" y="20"/>
            </a:cxn>
            <a:cxn ang="0">
              <a:pos x="197" y="19"/>
            </a:cxn>
            <a:cxn ang="0">
              <a:pos x="175" y="22"/>
            </a:cxn>
            <a:cxn ang="0">
              <a:pos x="152" y="9"/>
            </a:cxn>
            <a:cxn ang="0">
              <a:pos x="98" y="6"/>
            </a:cxn>
            <a:cxn ang="0">
              <a:pos x="63" y="8"/>
            </a:cxn>
          </a:cxnLst>
          <a:rect l="0" t="0" r="r" b="b"/>
          <a:pathLst>
            <a:path w="309" h="297">
              <a:moveTo>
                <a:pt x="58" y="25"/>
              </a:moveTo>
              <a:lnTo>
                <a:pt x="50" y="31"/>
              </a:lnTo>
              <a:lnTo>
                <a:pt x="49" y="49"/>
              </a:lnTo>
              <a:lnTo>
                <a:pt x="34" y="51"/>
              </a:lnTo>
              <a:lnTo>
                <a:pt x="18" y="67"/>
              </a:lnTo>
              <a:lnTo>
                <a:pt x="16" y="93"/>
              </a:lnTo>
              <a:lnTo>
                <a:pt x="2" y="110"/>
              </a:lnTo>
              <a:lnTo>
                <a:pt x="11" y="140"/>
              </a:lnTo>
              <a:lnTo>
                <a:pt x="15" y="161"/>
              </a:lnTo>
              <a:lnTo>
                <a:pt x="0" y="165"/>
              </a:lnTo>
              <a:lnTo>
                <a:pt x="6" y="185"/>
              </a:lnTo>
              <a:lnTo>
                <a:pt x="16" y="192"/>
              </a:lnTo>
              <a:lnTo>
                <a:pt x="31" y="190"/>
              </a:lnTo>
              <a:lnTo>
                <a:pt x="41" y="220"/>
              </a:lnTo>
              <a:lnTo>
                <a:pt x="63" y="221"/>
              </a:lnTo>
              <a:lnTo>
                <a:pt x="75" y="209"/>
              </a:lnTo>
              <a:lnTo>
                <a:pt x="116" y="207"/>
              </a:lnTo>
              <a:lnTo>
                <a:pt x="121" y="234"/>
              </a:lnTo>
              <a:lnTo>
                <a:pt x="137" y="263"/>
              </a:lnTo>
              <a:lnTo>
                <a:pt x="140" y="274"/>
              </a:lnTo>
              <a:lnTo>
                <a:pt x="152" y="271"/>
              </a:lnTo>
              <a:lnTo>
                <a:pt x="155" y="266"/>
              </a:lnTo>
              <a:lnTo>
                <a:pt x="152" y="259"/>
              </a:lnTo>
              <a:lnTo>
                <a:pt x="152" y="259"/>
              </a:lnTo>
              <a:lnTo>
                <a:pt x="153" y="251"/>
              </a:lnTo>
              <a:lnTo>
                <a:pt x="155" y="238"/>
              </a:lnTo>
              <a:lnTo>
                <a:pt x="155" y="238"/>
              </a:lnTo>
              <a:lnTo>
                <a:pt x="156" y="236"/>
              </a:lnTo>
              <a:lnTo>
                <a:pt x="157" y="236"/>
              </a:lnTo>
              <a:lnTo>
                <a:pt x="161" y="236"/>
              </a:lnTo>
              <a:lnTo>
                <a:pt x="167" y="238"/>
              </a:lnTo>
              <a:lnTo>
                <a:pt x="175" y="241"/>
              </a:lnTo>
              <a:lnTo>
                <a:pt x="187" y="243"/>
              </a:lnTo>
              <a:lnTo>
                <a:pt x="203" y="248"/>
              </a:lnTo>
              <a:lnTo>
                <a:pt x="216" y="261"/>
              </a:lnTo>
              <a:lnTo>
                <a:pt x="216" y="261"/>
              </a:lnTo>
              <a:lnTo>
                <a:pt x="220" y="255"/>
              </a:lnTo>
              <a:lnTo>
                <a:pt x="224" y="251"/>
              </a:lnTo>
              <a:lnTo>
                <a:pt x="228" y="248"/>
              </a:lnTo>
              <a:lnTo>
                <a:pt x="232" y="246"/>
              </a:lnTo>
              <a:lnTo>
                <a:pt x="232" y="246"/>
              </a:lnTo>
              <a:lnTo>
                <a:pt x="234" y="245"/>
              </a:lnTo>
              <a:lnTo>
                <a:pt x="236" y="244"/>
              </a:lnTo>
              <a:lnTo>
                <a:pt x="236" y="242"/>
              </a:lnTo>
              <a:lnTo>
                <a:pt x="236" y="239"/>
              </a:lnTo>
              <a:lnTo>
                <a:pt x="236" y="239"/>
              </a:lnTo>
              <a:lnTo>
                <a:pt x="234" y="235"/>
              </a:lnTo>
              <a:lnTo>
                <a:pt x="235" y="234"/>
              </a:lnTo>
              <a:lnTo>
                <a:pt x="236" y="232"/>
              </a:lnTo>
              <a:lnTo>
                <a:pt x="236" y="232"/>
              </a:lnTo>
              <a:lnTo>
                <a:pt x="238" y="231"/>
              </a:lnTo>
              <a:lnTo>
                <a:pt x="241" y="232"/>
              </a:lnTo>
              <a:lnTo>
                <a:pt x="244" y="234"/>
              </a:lnTo>
              <a:lnTo>
                <a:pt x="248" y="238"/>
              </a:lnTo>
              <a:lnTo>
                <a:pt x="248" y="238"/>
              </a:lnTo>
              <a:lnTo>
                <a:pt x="248" y="239"/>
              </a:lnTo>
              <a:lnTo>
                <a:pt x="250" y="239"/>
              </a:lnTo>
              <a:lnTo>
                <a:pt x="255" y="241"/>
              </a:lnTo>
              <a:lnTo>
                <a:pt x="264" y="248"/>
              </a:lnTo>
              <a:lnTo>
                <a:pt x="270" y="254"/>
              </a:lnTo>
              <a:lnTo>
                <a:pt x="273" y="275"/>
              </a:lnTo>
              <a:lnTo>
                <a:pt x="271" y="284"/>
              </a:lnTo>
              <a:lnTo>
                <a:pt x="275" y="291"/>
              </a:lnTo>
              <a:lnTo>
                <a:pt x="286" y="295"/>
              </a:lnTo>
              <a:lnTo>
                <a:pt x="293" y="297"/>
              </a:lnTo>
              <a:lnTo>
                <a:pt x="298" y="293"/>
              </a:lnTo>
              <a:lnTo>
                <a:pt x="305" y="284"/>
              </a:lnTo>
              <a:lnTo>
                <a:pt x="308" y="271"/>
              </a:lnTo>
              <a:lnTo>
                <a:pt x="308" y="271"/>
              </a:lnTo>
              <a:lnTo>
                <a:pt x="309" y="269"/>
              </a:lnTo>
              <a:lnTo>
                <a:pt x="308" y="266"/>
              </a:lnTo>
              <a:lnTo>
                <a:pt x="304" y="264"/>
              </a:lnTo>
              <a:lnTo>
                <a:pt x="298" y="263"/>
              </a:lnTo>
              <a:lnTo>
                <a:pt x="298" y="263"/>
              </a:lnTo>
              <a:lnTo>
                <a:pt x="295" y="261"/>
              </a:lnTo>
              <a:lnTo>
                <a:pt x="292" y="259"/>
              </a:lnTo>
              <a:lnTo>
                <a:pt x="289" y="254"/>
              </a:lnTo>
              <a:lnTo>
                <a:pt x="280" y="245"/>
              </a:lnTo>
              <a:lnTo>
                <a:pt x="275" y="239"/>
              </a:lnTo>
              <a:lnTo>
                <a:pt x="270" y="230"/>
              </a:lnTo>
              <a:lnTo>
                <a:pt x="262" y="227"/>
              </a:lnTo>
              <a:lnTo>
                <a:pt x="255" y="227"/>
              </a:lnTo>
              <a:lnTo>
                <a:pt x="255" y="227"/>
              </a:lnTo>
              <a:lnTo>
                <a:pt x="251" y="224"/>
              </a:lnTo>
              <a:lnTo>
                <a:pt x="247" y="220"/>
              </a:lnTo>
              <a:lnTo>
                <a:pt x="245" y="216"/>
              </a:lnTo>
              <a:lnTo>
                <a:pt x="245" y="212"/>
              </a:lnTo>
              <a:lnTo>
                <a:pt x="248" y="201"/>
              </a:lnTo>
              <a:lnTo>
                <a:pt x="248" y="188"/>
              </a:lnTo>
              <a:lnTo>
                <a:pt x="245" y="179"/>
              </a:lnTo>
              <a:lnTo>
                <a:pt x="245" y="179"/>
              </a:lnTo>
              <a:lnTo>
                <a:pt x="238" y="182"/>
              </a:lnTo>
              <a:lnTo>
                <a:pt x="234" y="184"/>
              </a:lnTo>
              <a:lnTo>
                <a:pt x="230" y="183"/>
              </a:lnTo>
              <a:lnTo>
                <a:pt x="227" y="181"/>
              </a:lnTo>
              <a:lnTo>
                <a:pt x="227" y="181"/>
              </a:lnTo>
              <a:lnTo>
                <a:pt x="225" y="180"/>
              </a:lnTo>
              <a:lnTo>
                <a:pt x="224" y="178"/>
              </a:lnTo>
              <a:lnTo>
                <a:pt x="224" y="176"/>
              </a:lnTo>
              <a:lnTo>
                <a:pt x="225" y="172"/>
              </a:lnTo>
              <a:lnTo>
                <a:pt x="227" y="161"/>
              </a:lnTo>
              <a:lnTo>
                <a:pt x="227" y="161"/>
              </a:lnTo>
              <a:lnTo>
                <a:pt x="228" y="159"/>
              </a:lnTo>
              <a:lnTo>
                <a:pt x="230" y="158"/>
              </a:lnTo>
              <a:lnTo>
                <a:pt x="241" y="160"/>
              </a:lnTo>
              <a:lnTo>
                <a:pt x="248" y="156"/>
              </a:lnTo>
              <a:lnTo>
                <a:pt x="248" y="149"/>
              </a:lnTo>
              <a:lnTo>
                <a:pt x="241" y="129"/>
              </a:lnTo>
              <a:lnTo>
                <a:pt x="241" y="129"/>
              </a:lnTo>
              <a:lnTo>
                <a:pt x="239" y="125"/>
              </a:lnTo>
              <a:lnTo>
                <a:pt x="236" y="122"/>
              </a:lnTo>
              <a:lnTo>
                <a:pt x="231" y="119"/>
              </a:lnTo>
              <a:lnTo>
                <a:pt x="225" y="117"/>
              </a:lnTo>
              <a:lnTo>
                <a:pt x="207" y="108"/>
              </a:lnTo>
              <a:lnTo>
                <a:pt x="205" y="101"/>
              </a:lnTo>
              <a:lnTo>
                <a:pt x="207" y="93"/>
              </a:lnTo>
              <a:lnTo>
                <a:pt x="209" y="90"/>
              </a:lnTo>
              <a:lnTo>
                <a:pt x="212" y="86"/>
              </a:lnTo>
              <a:lnTo>
                <a:pt x="212" y="86"/>
              </a:lnTo>
              <a:lnTo>
                <a:pt x="213" y="84"/>
              </a:lnTo>
              <a:lnTo>
                <a:pt x="217" y="82"/>
              </a:lnTo>
              <a:lnTo>
                <a:pt x="222" y="80"/>
              </a:lnTo>
              <a:lnTo>
                <a:pt x="230" y="79"/>
              </a:lnTo>
              <a:lnTo>
                <a:pt x="236" y="74"/>
              </a:lnTo>
              <a:lnTo>
                <a:pt x="236" y="68"/>
              </a:lnTo>
              <a:lnTo>
                <a:pt x="241" y="65"/>
              </a:lnTo>
              <a:lnTo>
                <a:pt x="248" y="61"/>
              </a:lnTo>
              <a:lnTo>
                <a:pt x="253" y="51"/>
              </a:lnTo>
              <a:lnTo>
                <a:pt x="253" y="51"/>
              </a:lnTo>
              <a:lnTo>
                <a:pt x="253" y="41"/>
              </a:lnTo>
              <a:lnTo>
                <a:pt x="251" y="34"/>
              </a:lnTo>
              <a:lnTo>
                <a:pt x="249" y="32"/>
              </a:lnTo>
              <a:lnTo>
                <a:pt x="247" y="30"/>
              </a:lnTo>
              <a:lnTo>
                <a:pt x="244" y="29"/>
              </a:lnTo>
              <a:lnTo>
                <a:pt x="241" y="29"/>
              </a:lnTo>
              <a:lnTo>
                <a:pt x="232" y="29"/>
              </a:lnTo>
              <a:lnTo>
                <a:pt x="216" y="20"/>
              </a:lnTo>
              <a:lnTo>
                <a:pt x="207" y="20"/>
              </a:lnTo>
              <a:lnTo>
                <a:pt x="207" y="20"/>
              </a:lnTo>
              <a:lnTo>
                <a:pt x="202" y="19"/>
              </a:lnTo>
              <a:lnTo>
                <a:pt x="197" y="19"/>
              </a:lnTo>
              <a:lnTo>
                <a:pt x="193" y="19"/>
              </a:lnTo>
              <a:lnTo>
                <a:pt x="189" y="20"/>
              </a:lnTo>
              <a:lnTo>
                <a:pt x="175" y="22"/>
              </a:lnTo>
              <a:lnTo>
                <a:pt x="168" y="22"/>
              </a:lnTo>
              <a:lnTo>
                <a:pt x="162" y="17"/>
              </a:lnTo>
              <a:lnTo>
                <a:pt x="152" y="9"/>
              </a:lnTo>
              <a:lnTo>
                <a:pt x="141" y="8"/>
              </a:lnTo>
              <a:lnTo>
                <a:pt x="112" y="8"/>
              </a:lnTo>
              <a:lnTo>
                <a:pt x="98" y="6"/>
              </a:lnTo>
              <a:lnTo>
                <a:pt x="100" y="0"/>
              </a:lnTo>
              <a:lnTo>
                <a:pt x="74" y="4"/>
              </a:lnTo>
              <a:lnTo>
                <a:pt x="63" y="8"/>
              </a:lnTo>
              <a:lnTo>
                <a:pt x="63" y="22"/>
              </a:lnTo>
              <a:lnTo>
                <a:pt x="58" y="25"/>
              </a:lnTo>
              <a:close/>
            </a:path>
          </a:pathLst>
        </a:custGeom>
        <a:solidFill>
          <a:srgbClr val="39B4D4"/>
        </a:solidFill>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10</xdr:col>
      <xdr:colOff>587375</xdr:colOff>
      <xdr:row>5</xdr:row>
      <xdr:rowOff>58814</xdr:rowOff>
    </xdr:from>
    <xdr:to>
      <xdr:col>14</xdr:col>
      <xdr:colOff>460375</xdr:colOff>
      <xdr:row>16</xdr:row>
      <xdr:rowOff>167021</xdr:rowOff>
    </xdr:to>
    <xdr:grpSp>
      <xdr:nvGrpSpPr>
        <xdr:cNvPr id="127" name="Group 79">
          <a:extLst>
            <a:ext uri="{FF2B5EF4-FFF2-40B4-BE49-F238E27FC236}">
              <a16:creationId xmlns:a16="http://schemas.microsoft.com/office/drawing/2014/main" id="{A437FCB1-FFEE-490B-8B49-9259CE7CE04B}"/>
            </a:ext>
          </a:extLst>
        </xdr:cNvPr>
        <xdr:cNvGrpSpPr>
          <a:grpSpLocks/>
        </xdr:cNvGrpSpPr>
      </xdr:nvGrpSpPr>
      <xdr:grpSpPr bwMode="auto">
        <a:xfrm>
          <a:off x="6673850" y="963689"/>
          <a:ext cx="2314575" cy="2095757"/>
          <a:chOff x="6659640" y="1042291"/>
          <a:chExt cx="1655593" cy="628352"/>
        </a:xfrm>
      </xdr:grpSpPr>
      <xdr:sp macro="" textlink="">
        <xdr:nvSpPr>
          <xdr:cNvPr id="128" name="Rectangle 104">
            <a:extLst>
              <a:ext uri="{FF2B5EF4-FFF2-40B4-BE49-F238E27FC236}">
                <a16:creationId xmlns:a16="http://schemas.microsoft.com/office/drawing/2014/main" id="{095E93B5-F9F5-42EA-95ED-C992C58CFFC8}"/>
              </a:ext>
            </a:extLst>
          </xdr:cNvPr>
          <xdr:cNvSpPr/>
        </xdr:nvSpPr>
        <xdr:spPr>
          <a:xfrm>
            <a:off x="6660232" y="1042291"/>
            <a:ext cx="85531" cy="121865"/>
          </a:xfrm>
          <a:prstGeom prst="rect">
            <a:avLst/>
          </a:prstGeom>
          <a:solidFill>
            <a:srgbClr val="39B4D4"/>
          </a:solidFill>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sp macro="" textlink="">
        <xdr:nvSpPr>
          <xdr:cNvPr id="129" name="Rectangle 105">
            <a:extLst>
              <a:ext uri="{FF2B5EF4-FFF2-40B4-BE49-F238E27FC236}">
                <a16:creationId xmlns:a16="http://schemas.microsoft.com/office/drawing/2014/main" id="{F86164D9-6D53-4CBB-B561-3BC2A0A720B1}"/>
              </a:ext>
            </a:extLst>
          </xdr:cNvPr>
          <xdr:cNvSpPr/>
        </xdr:nvSpPr>
        <xdr:spPr>
          <a:xfrm>
            <a:off x="6659640" y="1215816"/>
            <a:ext cx="85531" cy="111710"/>
          </a:xfrm>
          <a:prstGeom prst="rect">
            <a:avLst/>
          </a:prstGeom>
          <a:solidFill>
            <a:srgbClr val="FFC804"/>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sp macro="" textlink="">
        <xdr:nvSpPr>
          <xdr:cNvPr id="130" name="Rectangle 106">
            <a:extLst>
              <a:ext uri="{FF2B5EF4-FFF2-40B4-BE49-F238E27FC236}">
                <a16:creationId xmlns:a16="http://schemas.microsoft.com/office/drawing/2014/main" id="{BC886F76-0B11-4C9E-8340-E37F8E99B9A3}"/>
              </a:ext>
            </a:extLst>
          </xdr:cNvPr>
          <xdr:cNvSpPr/>
        </xdr:nvSpPr>
        <xdr:spPr>
          <a:xfrm>
            <a:off x="6671137" y="1388811"/>
            <a:ext cx="85531" cy="111710"/>
          </a:xfrm>
          <a:prstGeom prst="rect">
            <a:avLst/>
          </a:prstGeom>
          <a:solidFill>
            <a:srgbClr val="E88127"/>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sp macro="" textlink="">
        <xdr:nvSpPr>
          <xdr:cNvPr id="131" name="Rectangle 107">
            <a:extLst>
              <a:ext uri="{FF2B5EF4-FFF2-40B4-BE49-F238E27FC236}">
                <a16:creationId xmlns:a16="http://schemas.microsoft.com/office/drawing/2014/main" id="{3411699B-F89C-4E8C-BAF9-DE2917B15953}"/>
              </a:ext>
            </a:extLst>
          </xdr:cNvPr>
          <xdr:cNvSpPr/>
        </xdr:nvSpPr>
        <xdr:spPr>
          <a:xfrm>
            <a:off x="6671137" y="1548778"/>
            <a:ext cx="85531" cy="121865"/>
          </a:xfrm>
          <a:prstGeom prst="rect">
            <a:avLst/>
          </a:prstGeom>
          <a:solidFill>
            <a:srgbClr val="B0B0B0"/>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sp macro="" textlink="">
        <xdr:nvSpPr>
          <xdr:cNvPr id="132" name="TextBox 29">
            <a:extLst>
              <a:ext uri="{FF2B5EF4-FFF2-40B4-BE49-F238E27FC236}">
                <a16:creationId xmlns:a16="http://schemas.microsoft.com/office/drawing/2014/main" id="{F8834C32-CCFB-4E6C-815C-A16D8C65CD2A}"/>
              </a:ext>
            </a:extLst>
          </xdr:cNvPr>
          <xdr:cNvSpPr txBox="1"/>
        </xdr:nvSpPr>
        <xdr:spPr>
          <a:xfrm>
            <a:off x="6776865" y="1052680"/>
            <a:ext cx="1236306" cy="104110"/>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a:t>Alberghi e Ristoranti</a:t>
            </a:r>
          </a:p>
        </xdr:txBody>
      </xdr:sp>
      <xdr:sp macro="" textlink="">
        <xdr:nvSpPr>
          <xdr:cNvPr id="133" name="TextBox 30">
            <a:extLst>
              <a:ext uri="{FF2B5EF4-FFF2-40B4-BE49-F238E27FC236}">
                <a16:creationId xmlns:a16="http://schemas.microsoft.com/office/drawing/2014/main" id="{D04A256F-A8F6-4CB5-8BF1-BAC0BE8D5285}"/>
              </a:ext>
            </a:extLst>
          </xdr:cNvPr>
          <xdr:cNvSpPr txBox="1"/>
        </xdr:nvSpPr>
        <xdr:spPr>
          <a:xfrm>
            <a:off x="6753871" y="1221992"/>
            <a:ext cx="1360715" cy="106805"/>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a:t>P.A., Istruzione e Sanità</a:t>
            </a:r>
          </a:p>
        </xdr:txBody>
      </xdr:sp>
      <xdr:sp macro="" textlink="">
        <xdr:nvSpPr>
          <xdr:cNvPr id="134" name="TextBox 31">
            <a:extLst>
              <a:ext uri="{FF2B5EF4-FFF2-40B4-BE49-F238E27FC236}">
                <a16:creationId xmlns:a16="http://schemas.microsoft.com/office/drawing/2014/main" id="{77713787-2B51-4AB0-8A34-55928D6018FB}"/>
              </a:ext>
            </a:extLst>
          </xdr:cNvPr>
          <xdr:cNvSpPr txBox="1"/>
        </xdr:nvSpPr>
        <xdr:spPr>
          <a:xfrm>
            <a:off x="6775682" y="1350869"/>
            <a:ext cx="1539551" cy="186147"/>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a:t>Trasporti, Comunicazioni, Attività finanziarie, etc</a:t>
            </a:r>
          </a:p>
        </xdr:txBody>
      </xdr:sp>
      <xdr:sp macro="" textlink="">
        <xdr:nvSpPr>
          <xdr:cNvPr id="135" name="TextBox 32">
            <a:extLst>
              <a:ext uri="{FF2B5EF4-FFF2-40B4-BE49-F238E27FC236}">
                <a16:creationId xmlns:a16="http://schemas.microsoft.com/office/drawing/2014/main" id="{92CC21BF-C8AE-46BF-BC3A-41227EFEECF6}"/>
              </a:ext>
            </a:extLst>
          </xdr:cNvPr>
          <xdr:cNvSpPr txBox="1"/>
        </xdr:nvSpPr>
        <xdr:spPr>
          <a:xfrm>
            <a:off x="6809581" y="1560432"/>
            <a:ext cx="804324" cy="85220"/>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kern="1200">
                <a:solidFill>
                  <a:schemeClr val="tx1"/>
                </a:solidFill>
                <a:latin typeface="+mn-lt"/>
                <a:ea typeface="+mn-ea"/>
                <a:cs typeface="+mn-cs"/>
              </a:rPr>
              <a:t>Agricoltura</a:t>
            </a:r>
          </a:p>
        </xdr:txBody>
      </xdr:sp>
    </xdr:grpSp>
    <xdr:clientData/>
  </xdr:twoCellAnchor>
  <xdr:twoCellAnchor>
    <xdr:from>
      <xdr:col>7</xdr:col>
      <xdr:colOff>107131</xdr:colOff>
      <xdr:row>20</xdr:row>
      <xdr:rowOff>1860</xdr:rowOff>
    </xdr:from>
    <xdr:to>
      <xdr:col>8</xdr:col>
      <xdr:colOff>584001</xdr:colOff>
      <xdr:row>21</xdr:row>
      <xdr:rowOff>185501</xdr:rowOff>
    </xdr:to>
    <xdr:sp macro="" textlink="">
      <xdr:nvSpPr>
        <xdr:cNvPr id="86" name="TextBox 44">
          <a:extLst>
            <a:ext uri="{FF2B5EF4-FFF2-40B4-BE49-F238E27FC236}">
              <a16:creationId xmlns:a16="http://schemas.microsoft.com/office/drawing/2014/main" id="{88282437-CD70-41B3-865B-E5002C7D3810}"/>
            </a:ext>
          </a:extLst>
        </xdr:cNvPr>
        <xdr:cNvSpPr txBox="1"/>
      </xdr:nvSpPr>
      <xdr:spPr>
        <a:xfrm>
          <a:off x="4345756" y="3802335"/>
          <a:ext cx="1086470" cy="37414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22,2% </a:t>
          </a:r>
        </a:p>
      </xdr:txBody>
    </xdr:sp>
    <xdr:clientData/>
  </xdr:twoCellAnchor>
  <xdr:twoCellAnchor>
    <xdr:from>
      <xdr:col>6</xdr:col>
      <xdr:colOff>534628</xdr:colOff>
      <xdr:row>13</xdr:row>
      <xdr:rowOff>76587</xdr:rowOff>
    </xdr:from>
    <xdr:to>
      <xdr:col>8</xdr:col>
      <xdr:colOff>411423</xdr:colOff>
      <xdr:row>15</xdr:row>
      <xdr:rowOff>85603</xdr:rowOff>
    </xdr:to>
    <xdr:sp macro="" textlink="">
      <xdr:nvSpPr>
        <xdr:cNvPr id="180" name="TextBox 45">
          <a:extLst>
            <a:ext uri="{FF2B5EF4-FFF2-40B4-BE49-F238E27FC236}">
              <a16:creationId xmlns:a16="http://schemas.microsoft.com/office/drawing/2014/main" id="{9B16BCF6-9AF3-40BE-8A7C-8321AC0E0BD6}"/>
            </a:ext>
          </a:extLst>
        </xdr:cNvPr>
        <xdr:cNvSpPr txBox="1"/>
      </xdr:nvSpPr>
      <xdr:spPr>
        <a:xfrm>
          <a:off x="4201753" y="2449900"/>
          <a:ext cx="1099170" cy="37414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22,7% </a:t>
          </a:r>
        </a:p>
      </xdr:txBody>
    </xdr:sp>
    <xdr:clientData/>
  </xdr:twoCellAnchor>
  <xdr:twoCellAnchor>
    <xdr:from>
      <xdr:col>4</xdr:col>
      <xdr:colOff>545554</xdr:colOff>
      <xdr:row>13</xdr:row>
      <xdr:rowOff>39216</xdr:rowOff>
    </xdr:from>
    <xdr:to>
      <xdr:col>6</xdr:col>
      <xdr:colOff>419174</xdr:colOff>
      <xdr:row>15</xdr:row>
      <xdr:rowOff>32357</xdr:rowOff>
    </xdr:to>
    <xdr:sp macro="" textlink="">
      <xdr:nvSpPr>
        <xdr:cNvPr id="88" name="TextBox 46">
          <a:extLst>
            <a:ext uri="{FF2B5EF4-FFF2-40B4-BE49-F238E27FC236}">
              <a16:creationId xmlns:a16="http://schemas.microsoft.com/office/drawing/2014/main" id="{572A8D7F-24BB-4568-98B5-74542B1A022A}"/>
            </a:ext>
          </a:extLst>
        </xdr:cNvPr>
        <xdr:cNvSpPr txBox="1"/>
      </xdr:nvSpPr>
      <xdr:spPr>
        <a:xfrm>
          <a:off x="2955379" y="2506191"/>
          <a:ext cx="1092820" cy="37414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21,8% </a:t>
          </a:r>
        </a:p>
      </xdr:txBody>
    </xdr:sp>
    <xdr:clientData/>
  </xdr:twoCellAnchor>
  <xdr:twoCellAnchor>
    <xdr:from>
      <xdr:col>5</xdr:col>
      <xdr:colOff>167853</xdr:colOff>
      <xdr:row>7</xdr:row>
      <xdr:rowOff>167987</xdr:rowOff>
    </xdr:from>
    <xdr:to>
      <xdr:col>7</xdr:col>
      <xdr:colOff>28773</xdr:colOff>
      <xdr:row>9</xdr:row>
      <xdr:rowOff>161128</xdr:rowOff>
    </xdr:to>
    <xdr:sp macro="" textlink="">
      <xdr:nvSpPr>
        <xdr:cNvPr id="163" name="TextBox 47">
          <a:extLst>
            <a:ext uri="{FF2B5EF4-FFF2-40B4-BE49-F238E27FC236}">
              <a16:creationId xmlns:a16="http://schemas.microsoft.com/office/drawing/2014/main" id="{5B94FFF4-8D0C-4114-B46C-354BF2805C30}"/>
            </a:ext>
          </a:extLst>
        </xdr:cNvPr>
        <xdr:cNvSpPr txBox="1"/>
      </xdr:nvSpPr>
      <xdr:spPr>
        <a:xfrm>
          <a:off x="3187278" y="1491962"/>
          <a:ext cx="1080120" cy="37414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20,5% </a:t>
          </a:r>
        </a:p>
      </xdr:txBody>
    </xdr:sp>
    <xdr:clientData/>
  </xdr:twoCellAnchor>
  <xdr:twoCellAnchor>
    <xdr:from>
      <xdr:col>4</xdr:col>
      <xdr:colOff>47848</xdr:colOff>
      <xdr:row>7</xdr:row>
      <xdr:rowOff>127000</xdr:rowOff>
    </xdr:from>
    <xdr:to>
      <xdr:col>5</xdr:col>
      <xdr:colOff>261938</xdr:colOff>
      <xdr:row>9</xdr:row>
      <xdr:rowOff>120141</xdr:rowOff>
    </xdr:to>
    <xdr:sp macro="" textlink="">
      <xdr:nvSpPr>
        <xdr:cNvPr id="90" name="TextBox 48">
          <a:extLst>
            <a:ext uri="{FF2B5EF4-FFF2-40B4-BE49-F238E27FC236}">
              <a16:creationId xmlns:a16="http://schemas.microsoft.com/office/drawing/2014/main" id="{CA861967-C722-46F9-AF5F-EB776D745C31}"/>
            </a:ext>
          </a:extLst>
        </xdr:cNvPr>
        <xdr:cNvSpPr txBox="1"/>
      </xdr:nvSpPr>
      <xdr:spPr>
        <a:xfrm>
          <a:off x="2457673" y="1450975"/>
          <a:ext cx="823690" cy="37414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22,1% </a:t>
          </a:r>
        </a:p>
      </xdr:txBody>
    </xdr:sp>
    <xdr:clientData/>
  </xdr:twoCellAnchor>
  <xdr:twoCellAnchor>
    <xdr:from>
      <xdr:col>9</xdr:col>
      <xdr:colOff>118184</xdr:colOff>
      <xdr:row>19</xdr:row>
      <xdr:rowOff>167523</xdr:rowOff>
    </xdr:from>
    <xdr:to>
      <xdr:col>10</xdr:col>
      <xdr:colOff>604125</xdr:colOff>
      <xdr:row>21</xdr:row>
      <xdr:rowOff>160664</xdr:rowOff>
    </xdr:to>
    <xdr:sp macro="" textlink="">
      <xdr:nvSpPr>
        <xdr:cNvPr id="91" name="TextBox 49">
          <a:extLst>
            <a:ext uri="{FF2B5EF4-FFF2-40B4-BE49-F238E27FC236}">
              <a16:creationId xmlns:a16="http://schemas.microsoft.com/office/drawing/2014/main" id="{4C2FFE3D-0A61-4C57-B91B-BE7F34CF7B06}"/>
            </a:ext>
          </a:extLst>
        </xdr:cNvPr>
        <xdr:cNvSpPr txBox="1"/>
      </xdr:nvSpPr>
      <xdr:spPr>
        <a:xfrm>
          <a:off x="5576009" y="3777498"/>
          <a:ext cx="1095541" cy="37414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800" b="0" i="0" u="none" strike="noStrike" kern="1200">
              <a:solidFill>
                <a:schemeClr val="tx1"/>
              </a:solidFill>
              <a:effectLst/>
              <a:latin typeface="+mn-lt"/>
              <a:ea typeface="+mn-ea"/>
              <a:cs typeface="+mn-cs"/>
            </a:rPr>
            <a:t>33,9%</a:t>
          </a:r>
          <a:r>
            <a:rPr lang="it-IT"/>
            <a:t> </a:t>
          </a:r>
        </a:p>
      </xdr:txBody>
    </xdr:sp>
    <xdr:clientData/>
  </xdr:twoCellAnchor>
  <xdr:twoCellAnchor>
    <xdr:from>
      <xdr:col>8</xdr:col>
      <xdr:colOff>261058</xdr:colOff>
      <xdr:row>25</xdr:row>
      <xdr:rowOff>22836</xdr:rowOff>
    </xdr:from>
    <xdr:to>
      <xdr:col>10</xdr:col>
      <xdr:colOff>141028</xdr:colOff>
      <xdr:row>27</xdr:row>
      <xdr:rowOff>15977</xdr:rowOff>
    </xdr:to>
    <xdr:sp macro="" textlink="">
      <xdr:nvSpPr>
        <xdr:cNvPr id="92" name="TextBox 50">
          <a:extLst>
            <a:ext uri="{FF2B5EF4-FFF2-40B4-BE49-F238E27FC236}">
              <a16:creationId xmlns:a16="http://schemas.microsoft.com/office/drawing/2014/main" id="{00108F96-5BDA-492E-8EF8-D707AC538267}"/>
            </a:ext>
          </a:extLst>
        </xdr:cNvPr>
        <xdr:cNvSpPr txBox="1"/>
      </xdr:nvSpPr>
      <xdr:spPr>
        <a:xfrm>
          <a:off x="5109283" y="4775811"/>
          <a:ext cx="1099170" cy="37414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30,3% </a:t>
          </a:r>
        </a:p>
      </xdr:txBody>
    </xdr:sp>
    <xdr:clientData/>
  </xdr:twoCellAnchor>
  <xdr:twoCellAnchor>
    <xdr:from>
      <xdr:col>6</xdr:col>
      <xdr:colOff>488007</xdr:colOff>
      <xdr:row>16</xdr:row>
      <xdr:rowOff>109671</xdr:rowOff>
    </xdr:from>
    <xdr:to>
      <xdr:col>8</xdr:col>
      <xdr:colOff>364802</xdr:colOff>
      <xdr:row>18</xdr:row>
      <xdr:rowOff>102812</xdr:rowOff>
    </xdr:to>
    <xdr:sp macro="" textlink="">
      <xdr:nvSpPr>
        <xdr:cNvPr id="93" name="TextBox 53">
          <a:extLst>
            <a:ext uri="{FF2B5EF4-FFF2-40B4-BE49-F238E27FC236}">
              <a16:creationId xmlns:a16="http://schemas.microsoft.com/office/drawing/2014/main" id="{5942F1F0-1203-40AD-9B47-B70E6756C76C}"/>
            </a:ext>
          </a:extLst>
        </xdr:cNvPr>
        <xdr:cNvSpPr txBox="1"/>
      </xdr:nvSpPr>
      <xdr:spPr>
        <a:xfrm>
          <a:off x="4117032" y="3148146"/>
          <a:ext cx="1095995" cy="37414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21,0% </a:t>
          </a:r>
        </a:p>
      </xdr:txBody>
    </xdr:sp>
    <xdr:clientData/>
  </xdr:twoCellAnchor>
  <xdr:twoCellAnchor>
    <xdr:from>
      <xdr:col>5</xdr:col>
      <xdr:colOff>560913</xdr:colOff>
      <xdr:row>15</xdr:row>
      <xdr:rowOff>22299</xdr:rowOff>
    </xdr:from>
    <xdr:to>
      <xdr:col>7</xdr:col>
      <xdr:colOff>143351</xdr:colOff>
      <xdr:row>17</xdr:row>
      <xdr:rowOff>15440</xdr:rowOff>
    </xdr:to>
    <xdr:sp macro="" textlink="">
      <xdr:nvSpPr>
        <xdr:cNvPr id="154" name="TextBox 54">
          <a:extLst>
            <a:ext uri="{FF2B5EF4-FFF2-40B4-BE49-F238E27FC236}">
              <a16:creationId xmlns:a16="http://schemas.microsoft.com/office/drawing/2014/main" id="{CA88D890-686F-4CE0-A024-50370F7ABB35}"/>
            </a:ext>
          </a:extLst>
        </xdr:cNvPr>
        <xdr:cNvSpPr txBox="1"/>
      </xdr:nvSpPr>
      <xdr:spPr>
        <a:xfrm>
          <a:off x="3593673" y="2765499"/>
          <a:ext cx="801638" cy="35890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19,6% </a:t>
          </a:r>
        </a:p>
      </xdr:txBody>
    </xdr:sp>
    <xdr:clientData/>
  </xdr:twoCellAnchor>
  <xdr:twoCellAnchor>
    <xdr:from>
      <xdr:col>6</xdr:col>
      <xdr:colOff>555625</xdr:colOff>
      <xdr:row>29</xdr:row>
      <xdr:rowOff>142875</xdr:rowOff>
    </xdr:from>
    <xdr:to>
      <xdr:col>8</xdr:col>
      <xdr:colOff>174625</xdr:colOff>
      <xdr:row>31</xdr:row>
      <xdr:rowOff>136016</xdr:rowOff>
    </xdr:to>
    <xdr:sp macro="" textlink="">
      <xdr:nvSpPr>
        <xdr:cNvPr id="95" name="TextBox 50">
          <a:extLst>
            <a:ext uri="{FF2B5EF4-FFF2-40B4-BE49-F238E27FC236}">
              <a16:creationId xmlns:a16="http://schemas.microsoft.com/office/drawing/2014/main" id="{58DEEBAD-A1C8-47BE-974C-5AB40CAE4FE3}"/>
            </a:ext>
          </a:extLst>
        </xdr:cNvPr>
        <xdr:cNvSpPr txBox="1"/>
      </xdr:nvSpPr>
      <xdr:spPr>
        <a:xfrm>
          <a:off x="4184650" y="5657850"/>
          <a:ext cx="838200" cy="37414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20,6% </a:t>
          </a:r>
        </a:p>
      </xdr:txBody>
    </xdr:sp>
    <xdr:clientData/>
  </xdr:twoCellAnchor>
  <xdr:twoCellAnchor>
    <xdr:from>
      <xdr:col>11</xdr:col>
      <xdr:colOff>0</xdr:colOff>
      <xdr:row>18</xdr:row>
      <xdr:rowOff>0</xdr:rowOff>
    </xdr:from>
    <xdr:to>
      <xdr:col>11</xdr:col>
      <xdr:colOff>118485</xdr:colOff>
      <xdr:row>20</xdr:row>
      <xdr:rowOff>35189</xdr:rowOff>
    </xdr:to>
    <xdr:sp macro="" textlink="">
      <xdr:nvSpPr>
        <xdr:cNvPr id="136" name="Rectangle 107">
          <a:extLst>
            <a:ext uri="{FF2B5EF4-FFF2-40B4-BE49-F238E27FC236}">
              <a16:creationId xmlns:a16="http://schemas.microsoft.com/office/drawing/2014/main" id="{F24C5B21-EDC5-41CB-820F-166BAE4012F3}"/>
            </a:ext>
          </a:extLst>
        </xdr:cNvPr>
        <xdr:cNvSpPr/>
      </xdr:nvSpPr>
      <xdr:spPr bwMode="auto">
        <a:xfrm>
          <a:off x="6705600" y="3314700"/>
          <a:ext cx="118485" cy="403489"/>
        </a:xfrm>
        <a:prstGeom prst="rect">
          <a:avLst/>
        </a:prstGeom>
        <a:solidFill>
          <a:srgbClr val="674F83"/>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11</xdr:col>
      <xdr:colOff>224118</xdr:colOff>
      <xdr:row>18</xdr:row>
      <xdr:rowOff>56029</xdr:rowOff>
    </xdr:from>
    <xdr:to>
      <xdr:col>13</xdr:col>
      <xdr:colOff>128102</xdr:colOff>
      <xdr:row>19</xdr:row>
      <xdr:rowOff>153200</xdr:rowOff>
    </xdr:to>
    <xdr:sp macro="" textlink="">
      <xdr:nvSpPr>
        <xdr:cNvPr id="97" name="TextBox 32">
          <a:extLst>
            <a:ext uri="{FF2B5EF4-FFF2-40B4-BE49-F238E27FC236}">
              <a16:creationId xmlns:a16="http://schemas.microsoft.com/office/drawing/2014/main" id="{F63AF2AF-649F-475B-A194-8397C99C81CE}"/>
            </a:ext>
          </a:extLst>
        </xdr:cNvPr>
        <xdr:cNvSpPr txBox="1"/>
      </xdr:nvSpPr>
      <xdr:spPr bwMode="auto">
        <a:xfrm>
          <a:off x="6929718" y="3370729"/>
          <a:ext cx="1123184" cy="281321"/>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kern="1200">
              <a:solidFill>
                <a:schemeClr val="tx1"/>
              </a:solidFill>
              <a:latin typeface="+mn-lt"/>
              <a:ea typeface="+mn-ea"/>
              <a:cs typeface="+mn-cs"/>
            </a:rPr>
            <a:t>Altri</a:t>
          </a:r>
          <a:r>
            <a:rPr lang="it-IT" sz="1400">
              <a:latin typeface="+mn-lt"/>
            </a:rPr>
            <a:t> servizi</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130175</xdr:colOff>
      <xdr:row>1</xdr:row>
      <xdr:rowOff>44450</xdr:rowOff>
    </xdr:from>
    <xdr:to>
      <xdr:col>6</xdr:col>
      <xdr:colOff>2752725</xdr:colOff>
      <xdr:row>26</xdr:row>
      <xdr:rowOff>114300</xdr:rowOff>
    </xdr:to>
    <xdr:graphicFrame macro="">
      <xdr:nvGraphicFramePr>
        <xdr:cNvPr id="7"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a:tailEnd/>
        </a:ln>
      </a:spPr>
      <a:bodyPr wrap="square"/>
      <a:lstStyle>
        <a:defPPr marL="0" indent="0" algn="l">
          <a:defRPr sz="1100">
            <a:solidFill>
              <a:schemeClr val="lt1"/>
            </a:solidFill>
            <a:latin typeface="+mn-lt"/>
            <a:ea typeface="+mn-ea"/>
            <a:cs typeface="+mn-cs"/>
          </a:defRPr>
        </a:defPPr>
      </a:lstStyle>
      <a:style>
        <a:lnRef idx="0">
          <a:schemeClr val="accent5"/>
        </a:lnRef>
        <a:fillRef idx="3">
          <a:schemeClr val="accent5"/>
        </a:fillRef>
        <a:effectRef idx="3">
          <a:schemeClr val="accent5"/>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showGridLines="0" tabSelected="1" zoomScaleNormal="100" workbookViewId="0">
      <selection activeCell="C1" sqref="C1"/>
    </sheetView>
  </sheetViews>
  <sheetFormatPr defaultColWidth="9.08984375" defaultRowHeight="14" x14ac:dyDescent="0.3"/>
  <cols>
    <col min="1" max="1" width="157.36328125" style="85" customWidth="1"/>
    <col min="2" max="16384" width="9.08984375" style="85"/>
  </cols>
  <sheetData>
    <row r="1" spans="1:1" ht="18" x14ac:dyDescent="0.4">
      <c r="A1" s="334" t="s">
        <v>310</v>
      </c>
    </row>
    <row r="3" spans="1:1" x14ac:dyDescent="0.3">
      <c r="A3" s="335" t="s">
        <v>314</v>
      </c>
    </row>
    <row r="4" spans="1:1" x14ac:dyDescent="0.3">
      <c r="A4" s="336" t="str">
        <f>fig.1!A1:J1</f>
        <v>Figura 1 - Rapporti di lavoro attivati e cessati (valori assoluti). I trimestre 2021 - IV trimestre 2023</v>
      </c>
    </row>
    <row r="5" spans="1:1" x14ac:dyDescent="0.3">
      <c r="A5" s="336" t="str">
        <f>fig.2!A1:G1</f>
        <v>Figura 2 – Variazione percentuale rispetto all’anno precedente dei rapporti di lavoro cessati per motivo di cessazione. Anno 2023</v>
      </c>
    </row>
    <row r="6" spans="1:1" x14ac:dyDescent="0.3">
      <c r="A6" s="336" t="str">
        <f>fig.3!A1</f>
        <v>Figura 3 – Variazione percentuale rispetto all’anno precedente dei rapporti di lavoro cessati per durata effettiva del rapporto di lavoro (giorni) e genere. Anno 2023</v>
      </c>
    </row>
    <row r="7" spans="1:1" x14ac:dyDescent="0.3">
      <c r="A7" s="336" t="str">
        <f>fig.4!A1</f>
        <v>Figura 4 –  Lavoratori interessati da almeno un’attivazione per classe d’età e tipologia di contratto (composizione percentuale*). Anno 2023</v>
      </c>
    </row>
    <row r="8" spans="1:1" x14ac:dyDescent="0.3">
      <c r="A8" s="336" t="str">
        <f>fig.5!A1</f>
        <v>Figura 5 –Rapporti di lavoro attivati per tipologia di contratto (composizioni percentuali e variazioni percentuali rispetto all’anno precedente). Anni 2021, 2022 e 2023</v>
      </c>
    </row>
    <row r="9" spans="1:1" x14ac:dyDescent="0.3">
      <c r="A9" s="336" t="str">
        <f>fig.6!$A$1</f>
        <v>Figura 6 – Rapporti di lavoro attivati per Regione (a) e settore di attività economica (composizione percentuale). Anno 2023</v>
      </c>
    </row>
    <row r="10" spans="1:1" x14ac:dyDescent="0.3">
      <c r="A10" s="336" t="str">
        <f>fig.7!A1</f>
        <v>Figura 7 – Rapporti di lavoro attivati per Regione (a). Settori prevalenti (composizioni percentuali). Anno 2023</v>
      </c>
    </row>
    <row r="11" spans="1:1" x14ac:dyDescent="0.3">
      <c r="A11" s="336" t="str">
        <f>fig.8!A1</f>
        <v>Figura 8 – Rapporti di lavoro attivati per tipologia di contratto e Regione (a) (composizione percentuale). Anno 2023</v>
      </c>
    </row>
    <row r="12" spans="1:1" x14ac:dyDescent="0.3">
      <c r="A12" s="336" t="str">
        <f>fig.9!A1</f>
        <v>Figura 9 – Rapporti di lavoro attivati per settore di attività economica (composizione  percentuale). Anni 2021, 2022 e 2023</v>
      </c>
    </row>
    <row r="13" spans="1:1" x14ac:dyDescent="0.3">
      <c r="A13" s="336" t="str">
        <f>fig.10!A1</f>
        <v>Figura 10 – Rapporti di lavoro attivati per settore di attività economica (composizione  percentuale e variazione percentuale rispetto all’anno precedente). Anni 2021, 2022 e 2023</v>
      </c>
    </row>
    <row r="14" spans="1:1" x14ac:dyDescent="0.3">
      <c r="A14" s="336" t="str">
        <f>fig.11!A1:J1</f>
        <v>Figura 11 – Rapporti di lavoro attivati per settore di attività economica e ripartizione geografica (composizione percentuale). Anno 2023</v>
      </c>
    </row>
    <row r="15" spans="1:1" x14ac:dyDescent="0.3">
      <c r="A15" s="336" t="str">
        <f>fig.12!A1:M1</f>
        <v>Figura 12 – Rapporti di lavoro attivati per ripartizione geografica, settore di attività economica  e genere del lavoratore interessato (composizione percentuale).  Anno 2023</v>
      </c>
    </row>
    <row r="16" spans="1:1" x14ac:dyDescent="0.3">
      <c r="A16" s="336" t="str">
        <f>fig.13!A1</f>
        <v>Figura 13  – Rapporti di lavoro cessati per area geografica e settore di attività economica (composizione percentuale). Anno 2023</v>
      </c>
    </row>
    <row r="17" spans="1:6" x14ac:dyDescent="0.3">
      <c r="A17" s="336" t="str">
        <f>fig.14!A1:Q1</f>
        <v>Figura 14 –  Rapporti di lavoro attivati per qualifica professionale (prime dieci posizioni per numerosità) e genere del lavoratore interessato (incidenza percentuale sul totale dei rapporti di lavoro attivati). Anno 2023</v>
      </c>
    </row>
    <row r="18" spans="1:6" x14ac:dyDescent="0.3">
      <c r="A18" s="336" t="str">
        <f>fig.15!A1</f>
        <v>Figura 15 – Tirocini extracurriculari attivati per genere dell'individuo interessato e settore di attività economica (composizioni percentuali). Anno 2023</v>
      </c>
    </row>
    <row r="19" spans="1:6" ht="13.75" customHeight="1" x14ac:dyDescent="0.3">
      <c r="A19" s="336" t="str">
        <f>fig.16!A1</f>
        <v>Figura 16 – Tirocini extracurriculari cessati per durata effettiva del rapporto di tirocinio (giorni) (composizioni percentuali). Anno 2023</v>
      </c>
    </row>
    <row r="20" spans="1:6" ht="13.75" customHeight="1" x14ac:dyDescent="0.3">
      <c r="A20" s="336" t="str">
        <f>fig.17!A1</f>
        <v>Figura 17 – Tirocini extracurriculari cessati per motivo di cessazione (composizioni percentuali). Anno 2023</v>
      </c>
      <c r="F20" s="148"/>
    </row>
    <row r="22" spans="1:6" s="84" customFormat="1" x14ac:dyDescent="0.3">
      <c r="A22" s="335" t="s">
        <v>313</v>
      </c>
    </row>
    <row r="23" spans="1:6" x14ac:dyDescent="0.3">
      <c r="A23" s="336" t="str">
        <f>tav.1!A1</f>
        <v>Tavola 1 – Rapporti di lavoro attivati e lavoratori interessati da almeno un‘attivazione (valori assoluti e variazione tendenziale percentuale). I trimestre 2021 – IV trimestre 2023</v>
      </c>
    </row>
    <row r="24" spans="1:6" x14ac:dyDescent="0.3">
      <c r="A24" s="336" t="str">
        <f>tav.2!A1</f>
        <v>Tavola 2 – Rapporti di lavoro cessati e lavoratori interessati da almeno una cessazione  (valori assoluti e variazione tendenziale percentuale). I trimestre 2021 – IV trimestre 2023</v>
      </c>
    </row>
    <row r="25" spans="1:6" x14ac:dyDescent="0.3">
      <c r="A25" s="336" t="str">
        <f>tav.3!$A$1</f>
        <v>Tavola 3 – Rapporti di lavoro cessati per motivo di cessazione (valori assoluti, composizioni percentuali e variazioni percentuali). Anni 2021, 2022 e 2023.</v>
      </c>
    </row>
    <row r="26" spans="1:6" x14ac:dyDescent="0.3">
      <c r="A26" s="336" t="str">
        <f>tav.4!$A$1</f>
        <v>Tavola 4 – Rapporti di lavoro cessati per durata effettiva del rapporto di lavoro (valori assoluti, composizioni percentuali e variazioni percentuali). Anni 2021, 2022 e 2023.</v>
      </c>
    </row>
    <row r="27" spans="1:6" x14ac:dyDescent="0.3">
      <c r="A27" s="336" t="str">
        <f>tav.5!$A$1</f>
        <v>Tavola 5 - Rapporti di lavoro a tempo determinato trasformati a tempo indeterminato per Regione (a). Valori assoluti, composizioni percentuali e variazioni percentuali. Anni 2021, 2022 e 2023.</v>
      </c>
    </row>
    <row r="28" spans="1:6" x14ac:dyDescent="0.3">
      <c r="A28" s="336" t="str">
        <f>tav.6!$A$1</f>
        <v>Tavola 6 - Rapporti di lavoro a tempo determinato trasformati a tempo indeterminato per settore di attività economica. Valori assoluti, composizioni percentuali e variazioni percentuali. Anni 2021, 2022 e 2023.</v>
      </c>
    </row>
    <row r="29" spans="1:6" x14ac:dyDescent="0.3">
      <c r="A29" s="336" t="str">
        <f>tav.7!$A$1</f>
        <v>Tavola 7 - Rapporti di lavoro a tempo determinato trasformati a tempo indeterminato per qualifica professionale del lavoratore coinvolto (composizioni percentuali). Anno 2023</v>
      </c>
    </row>
    <row r="30" spans="1:6" x14ac:dyDescent="0.3">
      <c r="A30" s="336" t="str">
        <f>tav.8!$A$1</f>
        <v>Tavola 8 - Durata del contratto prima della trasformazione. Valori assoluti, composizioni percentuali e variazioni percentuali. Anni 2021, 2022 e 2023</v>
      </c>
    </row>
    <row r="31" spans="1:6" x14ac:dyDescent="0.3">
      <c r="A31" s="336" t="str">
        <f>tav.9!$A$1</f>
        <v>Tavola 9 - Contratti di lavoro trasformati e cessati per anno di trasformazione e anno di cessazione. Valori assoluti composizioni percentuali e composizione percentuale sul totale. Anni 2021, 2022 e 2023</v>
      </c>
    </row>
    <row r="32" spans="1:6" x14ac:dyDescent="0.3">
      <c r="A32" s="336" t="str">
        <f>tav.10!$A$1</f>
        <v>Tavola 10 - Lavoratori interessati da trasformazioni da tempo determinato a tempo indeterminato per genere e classe di età. Valori assoluti, composizioni e variazioni percentuali. Anni 2021, 2022 e 2023.</v>
      </c>
    </row>
    <row r="33" spans="1:1" x14ac:dyDescent="0.3">
      <c r="A33" s="336" t="str">
        <f>tav.11!$A$1</f>
        <v>Tavola 11 – Rapporti di lavoro attivati, lavoratori interessati da almeno un’attivazione di rapporto di lavoro (a), numero medio di attivazioni per lavoratore per classe di età del lavoratore interessato (valori assoluti). Anni 2021, 2022 e 2023.</v>
      </c>
    </row>
    <row r="34" spans="1:1" x14ac:dyDescent="0.3">
      <c r="A34" s="336" t="str">
        <f>tav.12!$A$1</f>
        <v>Tavola 12 – Variazione percentuale rispetto all’anno precedente dei lavoratori interessati da almeno una attivazione di rapporto di lavoro per classe di età e genere. Anni 2021, 2022 e 2023.</v>
      </c>
    </row>
    <row r="35" spans="1:1" x14ac:dyDescent="0.3">
      <c r="A35" s="336" t="str">
        <f>tav.13!$A$1</f>
        <v>Tavola 13 – Lavoratori interessati da almeno una cessazione di rapporto di lavoro (a), rapporti di lavoro cessati e numero medio di cessazioni per lavoratore, per classe di età (valori assoluti). Anni 2021, 2022 e 2023.</v>
      </c>
    </row>
    <row r="36" spans="1:1" x14ac:dyDescent="0.3">
      <c r="A36" s="336" t="str">
        <f>tav.14!$A$1</f>
        <v>Tavola 14 – Variazione percentuale rispetto all’anno precedente dei lavoratori interessati da almeno una cessazione di rapporto di lavoro per classe di età e genere. Anni 2021, 2022 e 2023.</v>
      </c>
    </row>
    <row r="37" spans="1:1" x14ac:dyDescent="0.3">
      <c r="A37" s="336" t="str">
        <f>tav.15!$A$1</f>
        <v>Tavola 15 – Rapporti di lavoro attivati per tipologia di contratto del lavoratore interessato (valori assoluti, composizioni percentuali e variazioni percentuali). Anni 2021, 2022 e 2023.</v>
      </c>
    </row>
    <row r="38" spans="1:1" x14ac:dyDescent="0.3">
      <c r="A38" s="336" t="str">
        <f>tav.16!$A$1</f>
        <v>Tavola 16 – Rapporti di lavoro cessati per tipologia di contratto (valori assoluti, composizioni percentuali e variazioni percentuali). Anni 2021, 2022 e 2023.</v>
      </c>
    </row>
    <row r="39" spans="1:1" x14ac:dyDescent="0.3">
      <c r="A39" s="336" t="str">
        <f>tav.17!$A$1</f>
        <v>Tavola 17  – Rapporti di lavoro attivati per ripartizione geografica (a) e genere del lavoratore interessato (valori assoluti, composizioni percentuali e variazioni percentuali). Anni 2021, 2022 e 2023.</v>
      </c>
    </row>
    <row r="40" spans="1:1" x14ac:dyDescent="0.3">
      <c r="A40" s="336" t="str">
        <f>tav.18!$A$1</f>
        <v>Tavola 18 - Rapporti di lavoro attivati rispetto all'anno precedente per Regione (a) e settore di attività economica (variazione percentuale rispetto all'anno precedente  e valori assoluti). Anni 2021, 2022 e 2023.</v>
      </c>
    </row>
    <row r="41" spans="1:1" x14ac:dyDescent="0.3">
      <c r="A41" s="336" t="str">
        <f>tav.19!$A$1</f>
        <v>Tavola 19 – Rapporti di lavoro cessati per Regione (a) e durata effettiva del rapporto di lavoro (composizione percentuale e valori assoluti). Anno 2023</v>
      </c>
    </row>
    <row r="42" spans="1:1" x14ac:dyDescent="0.3">
      <c r="A42" s="336" t="str">
        <f>tav.20!$A$1</f>
        <v>Tavola 20 – Rapporti di lavoro cessati per Regione (a) e motivo di cessazione (composizione percentuale e valori assoluti). Anno 2023</v>
      </c>
    </row>
    <row r="43" spans="1:1" x14ac:dyDescent="0.3">
      <c r="A43" s="336" t="str">
        <f>tav.21!$A$1</f>
        <v>Tavola 21 - Rapporti di lavoro attivati per genere del lavoratore interessato e settore di attività economica  (variazioni percentuali). Anni 2021, 2022 e 2023.</v>
      </c>
    </row>
    <row r="44" spans="1:1" x14ac:dyDescent="0.3">
      <c r="A44" s="336" t="str">
        <f>tav.22!$A$1</f>
        <v>Tavola 22 – Rapporti di lavoro cessati per settore di attività economica (valori assoluti, composizioni percentuali e variazioni percentuali). Anni 2021, 2022 e 2023</v>
      </c>
    </row>
    <row r="45" spans="1:1" x14ac:dyDescent="0.3">
      <c r="A45" s="336" t="str">
        <f>tav.23!$A$1</f>
        <v>Tavola 23 - Rapporti di lavoro attivati per qualifica professionale (prime dieci posizioni per numerosità) tipologia di contratto e genere del lavoratore interessato  (composizione percentuale e valori assoluti). Anno 2023</v>
      </c>
    </row>
    <row r="46" spans="1:1" x14ac:dyDescent="0.3">
      <c r="A46" s="336" t="str">
        <f>tav.24!$A$1</f>
        <v>Tavola 24 – Tirocini extracurriculari attivati e individui interessati da almeno un tirocinio (valori assoluti). I trimestre 2021 – IV trimestre 2023</v>
      </c>
    </row>
    <row r="47" spans="1:1" x14ac:dyDescent="0.3">
      <c r="A47" s="336" t="str">
        <f>tav.25!$A$1</f>
        <v>Tavola 25 – Tirocini extracurriculari attivati per ripartizione geografica (a) e genere dell'individuo interessato (valori assoluti, composizioni percentuali e variazioni percentuali). Anni 2021, 2022 e 2023.</v>
      </c>
    </row>
    <row r="48" spans="1:1" x14ac:dyDescent="0.3">
      <c r="A48" s="336" t="str">
        <f>tav.26!$A$1</f>
        <v>Tavola 26 –  Attivazioni di tirocini extracurriculari per Regione(a) (valori assoluti e variazioni percentuali).  Anni 2021, 2022 e 2023</v>
      </c>
    </row>
    <row r="49" spans="1:1" x14ac:dyDescent="0.3">
      <c r="A49" s="336" t="str">
        <f>tav.27!$A$1</f>
        <v>Tavola 27 - Tirocini extracurriculari attivati per settore di attività economica  (variazioni percentuali). Anni 2021, 2022 e 2023.</v>
      </c>
    </row>
    <row r="50" spans="1:1" x14ac:dyDescent="0.3">
      <c r="A50" s="336" t="str">
        <f>tav.28!$A$1</f>
        <v>Tavola 28 – Tirocini extracurriculari attivati, individui interessati da almeno un tirocinio (a), numero medio di tirocini attivati per classe di età e genere dell'individuo interessato (valori assoluti). Anni 2021, 2022 e 2023.</v>
      </c>
    </row>
    <row r="51" spans="1:1" x14ac:dyDescent="0.3">
      <c r="A51" s="336" t="str">
        <f>tav.29!$A$1</f>
        <v>Tavola 29 – Rapporti di lavoro in somministrazione attivati per genere del lavoratore interessato (valori assoluti, composizioni percentuali e variazioni percentuali).  Anni 2021, 2022 e 2023</v>
      </c>
    </row>
    <row r="52" spans="1:1" x14ac:dyDescent="0.3">
      <c r="A52" s="336" t="str">
        <f>tav.30!$A$1</f>
        <v>Tavola 30 – Rapporti di lavoro in somministrazione attivati per classe di età (valori assoluti, composizioni percentuali e variazioni percentuali). Anni 2021, 2022 e 2023</v>
      </c>
    </row>
    <row r="53" spans="1:1" x14ac:dyDescent="0.3">
      <c r="A53" s="336" t="str">
        <f>tav.31!$A$1</f>
        <v>Tavola 31 - Rapporti di lavoro in somministrazione cessati per motivo di cessazione (valori assoluti, composizioni percentuali e variazioni percentuali). Anni 2021, 2022 e 2023</v>
      </c>
    </row>
    <row r="54" spans="1:1" x14ac:dyDescent="0.3">
      <c r="A54" s="336" t="str">
        <f>tav.32!$A$1</f>
        <v>Tavola 32 – Rapporti di lavoro in somministrazione cessati per classe di durata effettiva (valori assoluti, composizioni percentuali e variazioni percentuali). Anni 2021, 2022 e 2023</v>
      </c>
    </row>
    <row r="55" spans="1:1" x14ac:dyDescent="0.3">
      <c r="A55" s="336" t="str">
        <f>tav.33!$A$1</f>
        <v>Tavola 33 – Missioni attivate di rapporti di lavoro in somministrazione per settore di attività economica (valori assoluti, composizioni percentuali e variazioni percentuali). Anni 2021, 2022 e 2023</v>
      </c>
    </row>
    <row r="56" spans="1:1" x14ac:dyDescent="0.3">
      <c r="A56" s="336" t="str">
        <f>tav.34!$A$1</f>
        <v>Tavola 34 - Missioni cessate di rapporti di lavoro in somministrazione per settore di attività economica (valori assoluti, composizioni percentuali e variazioni percentuali). Anni 2021, 2022 e 2023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8"/>
  <sheetViews>
    <sheetView view="pageBreakPreview" topLeftCell="A18" zoomScaleNormal="100" zoomScaleSheetLayoutView="100" workbookViewId="0">
      <selection activeCell="M1" sqref="M1"/>
    </sheetView>
  </sheetViews>
  <sheetFormatPr defaultColWidth="9.08984375" defaultRowHeight="11.5" x14ac:dyDescent="0.25"/>
  <cols>
    <col min="1" max="1" width="9.6328125" style="43" bestFit="1" customWidth="1"/>
    <col min="2" max="4" width="3.90625" style="43" bestFit="1" customWidth="1"/>
    <col min="5" max="90" width="10.08984375" style="43" bestFit="1" customWidth="1"/>
    <col min="91" max="91" width="18.36328125" style="43" bestFit="1" customWidth="1"/>
    <col min="92" max="16384" width="9.08984375" style="43"/>
  </cols>
  <sheetData>
    <row r="1" spans="1:11" ht="27.75" customHeight="1" x14ac:dyDescent="0.25">
      <c r="A1" s="379" t="s">
        <v>312</v>
      </c>
      <c r="B1" s="379"/>
      <c r="C1" s="379"/>
      <c r="D1" s="379"/>
      <c r="E1" s="379"/>
      <c r="F1" s="379"/>
      <c r="G1" s="379"/>
      <c r="H1" s="379"/>
      <c r="I1" s="379"/>
      <c r="J1" s="379"/>
      <c r="K1" s="379"/>
    </row>
    <row r="2" spans="1:11" x14ac:dyDescent="0.25">
      <c r="A2" s="46"/>
      <c r="B2" s="46"/>
      <c r="C2" s="46"/>
      <c r="D2" s="46"/>
      <c r="E2" s="46"/>
      <c r="F2" s="46"/>
      <c r="G2" s="46"/>
      <c r="H2" s="46"/>
    </row>
    <row r="19" spans="1:10" x14ac:dyDescent="0.25">
      <c r="A19" s="380" t="s">
        <v>110</v>
      </c>
      <c r="B19" s="380"/>
      <c r="C19" s="380"/>
      <c r="D19" s="380"/>
      <c r="E19" s="380"/>
      <c r="F19" s="380"/>
      <c r="G19" s="380"/>
      <c r="H19" s="380"/>
      <c r="I19" s="380"/>
      <c r="J19" s="380"/>
    </row>
    <row r="25" spans="1:10" ht="23" x14ac:dyDescent="0.25">
      <c r="A25" s="86" t="s">
        <v>71</v>
      </c>
      <c r="B25" s="35">
        <v>2021</v>
      </c>
      <c r="C25" s="35">
        <v>2022</v>
      </c>
      <c r="D25" s="35">
        <v>2023</v>
      </c>
    </row>
    <row r="26" spans="1:10" x14ac:dyDescent="0.25">
      <c r="A26" s="18" t="s">
        <v>6</v>
      </c>
      <c r="B26" s="31">
        <v>13.82260823931651</v>
      </c>
      <c r="C26" s="31">
        <v>12.007520172450796</v>
      </c>
      <c r="D26" s="31">
        <v>11.228527167742193</v>
      </c>
    </row>
    <row r="27" spans="1:10" x14ac:dyDescent="0.25">
      <c r="A27" s="19" t="s">
        <v>17</v>
      </c>
      <c r="B27" s="32">
        <v>14.202496960027331</v>
      </c>
      <c r="C27" s="32">
        <v>13.897676238203205</v>
      </c>
      <c r="D27" s="32">
        <v>13.218321474220668</v>
      </c>
    </row>
    <row r="28" spans="1:10" x14ac:dyDescent="0.25">
      <c r="A28" s="20" t="s">
        <v>18</v>
      </c>
      <c r="B28" s="33">
        <v>71.974894800656159</v>
      </c>
      <c r="C28" s="33">
        <v>74.094803589346</v>
      </c>
      <c r="D28" s="33">
        <v>75.553151358037141</v>
      </c>
    </row>
  </sheetData>
  <mergeCells count="2">
    <mergeCell ref="A1:K1"/>
    <mergeCell ref="A19:J19"/>
  </mergeCells>
  <pageMargins left="0.7" right="0.7" top="0.75" bottom="0.75" header="0.3" footer="0.3"/>
  <pageSetup paperSize="9" scale="3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47"/>
  <sheetViews>
    <sheetView view="pageBreakPreview" topLeftCell="D29" zoomScaleNormal="100" zoomScaleSheetLayoutView="100" workbookViewId="0">
      <selection activeCell="G35" activeCellId="1" sqref="G40:G41 G35:G38"/>
    </sheetView>
  </sheetViews>
  <sheetFormatPr defaultColWidth="8.6328125" defaultRowHeight="11.5" x14ac:dyDescent="0.25"/>
  <cols>
    <col min="1" max="1" width="25.36328125" style="43" customWidth="1"/>
    <col min="2" max="7" width="8.6328125" style="43"/>
    <col min="8" max="8" width="23.1796875" style="43" customWidth="1"/>
    <col min="9" max="9" width="44.6328125" style="43" customWidth="1"/>
    <col min="10" max="10" width="14.08984375" style="43" customWidth="1"/>
    <col min="11" max="11" width="9.6328125" style="43" bestFit="1" customWidth="1"/>
    <col min="12" max="12" width="22.08984375" style="43" customWidth="1"/>
    <col min="13" max="16384" width="8.6328125" style="43"/>
  </cols>
  <sheetData>
    <row r="1" spans="1:19" ht="11.4" customHeight="1" x14ac:dyDescent="0.25">
      <c r="A1" s="409" t="s">
        <v>149</v>
      </c>
      <c r="B1" s="409"/>
      <c r="C1" s="409"/>
      <c r="D1" s="409"/>
      <c r="E1" s="409"/>
      <c r="F1" s="409"/>
      <c r="G1" s="409"/>
      <c r="H1" s="409"/>
      <c r="I1" s="409"/>
      <c r="J1" s="409"/>
      <c r="K1" s="409"/>
      <c r="L1" s="409"/>
      <c r="M1" s="80"/>
      <c r="N1" s="80"/>
      <c r="O1" s="80"/>
      <c r="P1" s="1"/>
      <c r="Q1" s="1"/>
      <c r="R1" s="1"/>
      <c r="S1" s="1"/>
    </row>
    <row r="2" spans="1:19" x14ac:dyDescent="0.25">
      <c r="A2" s="80"/>
      <c r="B2" s="80"/>
      <c r="C2" s="80"/>
      <c r="D2" s="80"/>
      <c r="E2" s="80"/>
      <c r="F2" s="80"/>
      <c r="G2" s="80"/>
      <c r="H2" s="80"/>
      <c r="I2" s="80"/>
      <c r="J2" s="80"/>
      <c r="K2" s="80"/>
      <c r="L2" s="80"/>
      <c r="M2" s="80"/>
      <c r="N2" s="80"/>
      <c r="O2" s="80"/>
      <c r="P2" s="1"/>
      <c r="Q2" s="1"/>
      <c r="R2" s="1"/>
      <c r="S2" s="1"/>
    </row>
    <row r="3" spans="1:19" x14ac:dyDescent="0.25">
      <c r="A3" s="80"/>
      <c r="B3" s="80"/>
      <c r="C3" s="80"/>
      <c r="D3" s="80"/>
      <c r="E3" s="80"/>
      <c r="F3" s="80"/>
      <c r="G3" s="80"/>
      <c r="H3" s="80"/>
      <c r="I3" s="80"/>
      <c r="J3" s="80"/>
      <c r="K3" s="80"/>
      <c r="L3" s="80"/>
      <c r="M3" s="80"/>
      <c r="N3" s="80"/>
      <c r="O3" s="80"/>
      <c r="P3" s="1"/>
      <c r="Q3" s="1"/>
      <c r="R3" s="1"/>
      <c r="S3" s="1"/>
    </row>
    <row r="4" spans="1:19" x14ac:dyDescent="0.25">
      <c r="D4" s="1"/>
      <c r="E4" s="1"/>
      <c r="F4" s="1"/>
      <c r="G4" s="1"/>
      <c r="H4" s="1"/>
      <c r="I4" s="1"/>
      <c r="J4" s="1"/>
      <c r="K4" s="1"/>
      <c r="L4" s="1"/>
      <c r="M4" s="1"/>
      <c r="N4" s="1"/>
      <c r="O4" s="1"/>
      <c r="P4" s="1"/>
      <c r="Q4" s="1"/>
      <c r="R4" s="1"/>
      <c r="S4" s="1"/>
    </row>
    <row r="10" spans="1:19" ht="26.4" customHeight="1" x14ac:dyDescent="0.3">
      <c r="I10" s="69" t="s">
        <v>66</v>
      </c>
      <c r="J10" s="406" t="s">
        <v>67</v>
      </c>
      <c r="K10" s="406"/>
      <c r="L10" s="406"/>
      <c r="M10" s="93"/>
    </row>
    <row r="11" spans="1:19" x14ac:dyDescent="0.25">
      <c r="I11" s="69"/>
      <c r="J11" s="94">
        <v>2021</v>
      </c>
      <c r="K11" s="94">
        <v>2022</v>
      </c>
      <c r="L11" s="94">
        <v>2023</v>
      </c>
    </row>
    <row r="12" spans="1:19" x14ac:dyDescent="0.25">
      <c r="I12" s="22" t="s">
        <v>6</v>
      </c>
      <c r="J12" s="133">
        <v>-3.6585373337858376</v>
      </c>
      <c r="K12" s="12">
        <v>-3.4144352750448297</v>
      </c>
      <c r="L12" s="12">
        <v>-3.1910641761100198</v>
      </c>
    </row>
    <row r="13" spans="1:19" x14ac:dyDescent="0.25">
      <c r="I13" s="22" t="s">
        <v>7</v>
      </c>
      <c r="J13" s="133">
        <v>22.387150068344972</v>
      </c>
      <c r="K13" s="12">
        <v>10.427080024052177</v>
      </c>
      <c r="L13" s="12">
        <v>-2.8209842684683482</v>
      </c>
    </row>
    <row r="14" spans="1:19" x14ac:dyDescent="0.25">
      <c r="I14" s="22" t="s">
        <v>8</v>
      </c>
      <c r="J14" s="133">
        <v>24.204175989912351</v>
      </c>
      <c r="K14" s="12">
        <v>6.6939669268722719</v>
      </c>
      <c r="L14" s="12">
        <v>0.18564224487184955</v>
      </c>
    </row>
    <row r="15" spans="1:19" x14ac:dyDescent="0.25">
      <c r="I15" s="22" t="s">
        <v>9</v>
      </c>
      <c r="J15" s="133">
        <v>16.115498808867194</v>
      </c>
      <c r="K15" s="12">
        <v>10.981424117317109</v>
      </c>
      <c r="L15" s="12">
        <v>2.8717491055664897</v>
      </c>
    </row>
    <row r="16" spans="1:19" x14ac:dyDescent="0.25">
      <c r="I16" s="23" t="s">
        <v>10</v>
      </c>
      <c r="J16" s="133">
        <v>31.804728193940047</v>
      </c>
      <c r="K16" s="12">
        <v>24.511870250608368</v>
      </c>
      <c r="L16" s="12">
        <v>7.5778712664554968</v>
      </c>
    </row>
    <row r="17" spans="1:12" x14ac:dyDescent="0.25">
      <c r="I17" s="22" t="s">
        <v>68</v>
      </c>
      <c r="J17" s="133">
        <v>18.388971182763278</v>
      </c>
      <c r="K17" s="12">
        <v>12.367716366108962</v>
      </c>
      <c r="L17" s="12">
        <v>-1.2901649711256429</v>
      </c>
    </row>
    <row r="18" spans="1:12" x14ac:dyDescent="0.25">
      <c r="I18" s="22" t="s">
        <v>11</v>
      </c>
      <c r="J18" s="133">
        <v>21.445905048655192</v>
      </c>
      <c r="K18" s="12">
        <v>10.508255204645959</v>
      </c>
      <c r="L18" s="12">
        <v>-2.198161576278117</v>
      </c>
    </row>
    <row r="19" spans="1:12" x14ac:dyDescent="0.25">
      <c r="I19" s="22" t="s">
        <v>69</v>
      </c>
      <c r="J19" s="137">
        <v>27.461004111823893</v>
      </c>
      <c r="K19" s="138">
        <v>11.86939839281836</v>
      </c>
      <c r="L19" s="138">
        <v>-4.7101702505481304</v>
      </c>
    </row>
    <row r="20" spans="1:12" x14ac:dyDescent="0.25">
      <c r="A20" s="45"/>
      <c r="B20" s="45"/>
      <c r="C20" s="45"/>
      <c r="D20" s="45"/>
      <c r="E20" s="45"/>
      <c r="F20" s="45"/>
      <c r="G20" s="45"/>
      <c r="H20" s="45"/>
      <c r="I20" s="25" t="s">
        <v>12</v>
      </c>
      <c r="J20" s="133">
        <v>-23.591291812046883</v>
      </c>
      <c r="K20" s="12">
        <v>-8.3393717329979182</v>
      </c>
      <c r="L20" s="12">
        <v>-3.7368865907621935</v>
      </c>
    </row>
    <row r="21" spans="1:12" x14ac:dyDescent="0.25">
      <c r="A21" s="45"/>
      <c r="B21" s="45"/>
      <c r="C21" s="45"/>
      <c r="D21" s="45"/>
      <c r="E21" s="45"/>
      <c r="F21" s="45"/>
      <c r="G21" s="45"/>
      <c r="H21" s="45"/>
      <c r="I21" s="22" t="s">
        <v>13</v>
      </c>
      <c r="J21" s="133">
        <v>42.052861712340921</v>
      </c>
      <c r="K21" s="12">
        <v>18.475989509463648</v>
      </c>
      <c r="L21" s="12">
        <v>22.477386410272075</v>
      </c>
    </row>
    <row r="22" spans="1:12" x14ac:dyDescent="0.25">
      <c r="A22" s="45"/>
      <c r="B22" s="45"/>
      <c r="C22" s="45"/>
      <c r="D22" s="45"/>
      <c r="E22" s="45"/>
      <c r="F22" s="45"/>
      <c r="G22" s="45"/>
      <c r="H22" s="45"/>
      <c r="I22" s="70" t="s">
        <v>3</v>
      </c>
      <c r="J22" s="136">
        <v>17.719122235087902</v>
      </c>
      <c r="K22" s="107">
        <v>11.185690599902614</v>
      </c>
      <c r="L22" s="107">
        <v>3.5251758679756753</v>
      </c>
    </row>
    <row r="23" spans="1:12" x14ac:dyDescent="0.25">
      <c r="A23" s="45"/>
      <c r="B23" s="45"/>
      <c r="C23" s="45"/>
      <c r="D23" s="45"/>
      <c r="E23" s="45"/>
      <c r="F23" s="45"/>
      <c r="G23" s="45"/>
      <c r="H23" s="45"/>
      <c r="K23" s="8"/>
      <c r="L23" s="8"/>
    </row>
    <row r="24" spans="1:12" x14ac:dyDescent="0.25">
      <c r="A24" s="45"/>
      <c r="B24" s="45"/>
      <c r="C24" s="45"/>
      <c r="D24" s="45"/>
      <c r="E24" s="45"/>
      <c r="F24" s="45"/>
      <c r="G24" s="45"/>
      <c r="H24" s="45"/>
      <c r="I24" s="1"/>
      <c r="J24" s="1"/>
      <c r="K24" s="1"/>
      <c r="L24" s="1"/>
    </row>
    <row r="25" spans="1:12" x14ac:dyDescent="0.25">
      <c r="A25" s="45"/>
      <c r="B25" s="45"/>
      <c r="C25" s="45"/>
      <c r="D25" s="45"/>
      <c r="E25" s="45"/>
      <c r="F25" s="45"/>
      <c r="G25" s="45"/>
      <c r="H25" s="45"/>
      <c r="I25" s="45"/>
      <c r="J25" s="45"/>
      <c r="K25" s="45"/>
      <c r="L25" s="45"/>
    </row>
    <row r="26" spans="1:12" x14ac:dyDescent="0.25">
      <c r="A26" s="380" t="s">
        <v>110</v>
      </c>
      <c r="B26" s="380"/>
      <c r="C26" s="380"/>
      <c r="D26" s="380"/>
      <c r="E26" s="380"/>
      <c r="F26" s="380"/>
      <c r="G26" s="380"/>
      <c r="H26" s="380"/>
      <c r="I26" s="380"/>
      <c r="J26" s="380"/>
      <c r="K26" s="380"/>
      <c r="L26" s="89"/>
    </row>
    <row r="27" spans="1:12" x14ac:dyDescent="0.25">
      <c r="A27" s="45"/>
      <c r="B27" s="45"/>
      <c r="C27" s="45"/>
      <c r="D27" s="45"/>
      <c r="E27" s="45"/>
      <c r="F27" s="45"/>
      <c r="G27" s="45"/>
      <c r="H27" s="45"/>
    </row>
    <row r="28" spans="1:12" x14ac:dyDescent="0.25">
      <c r="A28" s="45"/>
      <c r="B28" s="45"/>
      <c r="C28" s="45"/>
      <c r="D28" s="45"/>
      <c r="E28" s="45"/>
      <c r="F28" s="45"/>
      <c r="G28" s="45"/>
      <c r="H28" s="45"/>
    </row>
    <row r="29" spans="1:12" x14ac:dyDescent="0.25">
      <c r="A29" s="45"/>
      <c r="B29" s="45"/>
      <c r="C29" s="45"/>
      <c r="D29" s="45"/>
      <c r="E29" s="45"/>
      <c r="F29" s="45"/>
      <c r="G29" s="45"/>
      <c r="H29" s="45"/>
    </row>
    <row r="30" spans="1:12" ht="11.4" customHeight="1" x14ac:dyDescent="0.25">
      <c r="A30" s="410" t="s">
        <v>66</v>
      </c>
      <c r="B30" s="396" t="s">
        <v>64</v>
      </c>
      <c r="C30" s="396"/>
      <c r="D30" s="396"/>
      <c r="E30" s="396" t="s">
        <v>65</v>
      </c>
      <c r="F30" s="396"/>
      <c r="G30" s="396"/>
      <c r="H30" s="412" t="s">
        <v>67</v>
      </c>
      <c r="I30" s="412"/>
      <c r="J30" s="412"/>
    </row>
    <row r="31" spans="1:12" x14ac:dyDescent="0.25">
      <c r="A31" s="411"/>
      <c r="B31" s="95">
        <v>2021</v>
      </c>
      <c r="C31" s="95">
        <v>2022</v>
      </c>
      <c r="D31" s="95">
        <v>2023</v>
      </c>
      <c r="E31" s="95">
        <v>2021</v>
      </c>
      <c r="F31" s="95">
        <v>2022</v>
      </c>
      <c r="G31" s="95">
        <v>2023</v>
      </c>
      <c r="H31" s="95">
        <v>2021</v>
      </c>
      <c r="I31" s="95">
        <v>2022</v>
      </c>
      <c r="J31" s="95">
        <v>2023</v>
      </c>
      <c r="K31" s="96"/>
      <c r="L31" s="96"/>
    </row>
    <row r="32" spans="1:12" x14ac:dyDescent="0.25">
      <c r="A32" s="21" t="s">
        <v>6</v>
      </c>
      <c r="B32" s="129">
        <v>1569835</v>
      </c>
      <c r="C32" s="129">
        <v>1516234</v>
      </c>
      <c r="D32" s="129">
        <v>1467850</v>
      </c>
      <c r="E32" s="12">
        <v>13.82260823931651</v>
      </c>
      <c r="F32" s="12">
        <v>12.007520172450796</v>
      </c>
      <c r="G32" s="12">
        <v>11.228527167742193</v>
      </c>
      <c r="H32" s="133">
        <v>-3.6585373337858376</v>
      </c>
      <c r="I32" s="12">
        <v>-3.4144352750448297</v>
      </c>
      <c r="J32" s="12">
        <v>-3.1910641761100198</v>
      </c>
      <c r="K32" s="8"/>
      <c r="L32" s="8"/>
    </row>
    <row r="33" spans="1:12" x14ac:dyDescent="0.25">
      <c r="A33" s="22" t="s">
        <v>7</v>
      </c>
      <c r="B33" s="129">
        <v>909689</v>
      </c>
      <c r="C33" s="129">
        <v>1004543</v>
      </c>
      <c r="D33" s="129">
        <v>976205</v>
      </c>
      <c r="E33" s="12">
        <v>8.0099339526864899</v>
      </c>
      <c r="F33" s="12">
        <v>7.9552828498729342</v>
      </c>
      <c r="G33" s="12">
        <v>7.4676188737171838</v>
      </c>
      <c r="H33" s="133">
        <v>22.387150068344972</v>
      </c>
      <c r="I33" s="12">
        <v>10.427080024052177</v>
      </c>
      <c r="J33" s="12">
        <v>-2.8209842684683482</v>
      </c>
      <c r="K33" s="8"/>
      <c r="L33" s="8"/>
    </row>
    <row r="34" spans="1:12" x14ac:dyDescent="0.25">
      <c r="A34" s="22" t="s">
        <v>8</v>
      </c>
      <c r="B34" s="129">
        <v>703290</v>
      </c>
      <c r="C34" s="129">
        <v>750368</v>
      </c>
      <c r="D34" s="129">
        <v>751761</v>
      </c>
      <c r="E34" s="12">
        <v>6.1925630073408406</v>
      </c>
      <c r="F34" s="12">
        <v>5.9423933883302702</v>
      </c>
      <c r="G34" s="12">
        <v>5.7507026005034847</v>
      </c>
      <c r="H34" s="133">
        <v>24.204175989912351</v>
      </c>
      <c r="I34" s="12">
        <v>6.6939669268722719</v>
      </c>
      <c r="J34" s="12">
        <v>0.18564224487184955</v>
      </c>
      <c r="K34" s="8"/>
      <c r="L34" s="8"/>
    </row>
    <row r="35" spans="1:12" x14ac:dyDescent="0.25">
      <c r="A35" s="22" t="s">
        <v>9</v>
      </c>
      <c r="B35" s="129">
        <v>791564</v>
      </c>
      <c r="C35" s="129">
        <v>878489</v>
      </c>
      <c r="D35" s="129">
        <v>903717</v>
      </c>
      <c r="E35" s="12">
        <v>6.969827445780183</v>
      </c>
      <c r="F35" s="12">
        <v>6.9570227212792535</v>
      </c>
      <c r="G35" s="12">
        <v>6.9131116166164599</v>
      </c>
      <c r="H35" s="133">
        <v>16.115498808867194</v>
      </c>
      <c r="I35" s="12">
        <v>10.981424117317109</v>
      </c>
      <c r="J35" s="12">
        <v>2.8717491055664897</v>
      </c>
      <c r="K35" s="8"/>
      <c r="L35" s="8"/>
    </row>
    <row r="36" spans="1:12" x14ac:dyDescent="0.25">
      <c r="A36" s="22" t="s">
        <v>10</v>
      </c>
      <c r="B36" s="129">
        <v>1761673</v>
      </c>
      <c r="C36" s="129">
        <v>2193492</v>
      </c>
      <c r="D36" s="129">
        <v>2359712</v>
      </c>
      <c r="E36" s="12">
        <v>15.511767621935704</v>
      </c>
      <c r="F36" s="12">
        <v>17.370933139679916</v>
      </c>
      <c r="G36" s="12">
        <v>18.050952277172236</v>
      </c>
      <c r="H36" s="133">
        <v>31.804728193940047</v>
      </c>
      <c r="I36" s="12">
        <v>24.511870250608368</v>
      </c>
      <c r="J36" s="12">
        <v>7.5778712664554968</v>
      </c>
      <c r="K36" s="8"/>
      <c r="L36" s="8"/>
    </row>
    <row r="37" spans="1:12" ht="23" x14ac:dyDescent="0.25">
      <c r="A37" s="23" t="s">
        <v>68</v>
      </c>
      <c r="B37" s="129">
        <v>1664794</v>
      </c>
      <c r="C37" s="129">
        <v>1870691</v>
      </c>
      <c r="D37" s="129">
        <v>1846556</v>
      </c>
      <c r="E37" s="12">
        <v>14.658735001554108</v>
      </c>
      <c r="F37" s="12">
        <v>14.814573422652542</v>
      </c>
      <c r="G37" s="12">
        <v>14.125492531769154</v>
      </c>
      <c r="H37" s="133">
        <v>18.388971182763278</v>
      </c>
      <c r="I37" s="12">
        <v>12.367716366108962</v>
      </c>
      <c r="J37" s="12">
        <v>-1.2901649711256429</v>
      </c>
      <c r="K37" s="8"/>
      <c r="L37" s="8"/>
    </row>
    <row r="38" spans="1:12" x14ac:dyDescent="0.25">
      <c r="A38" s="22" t="s">
        <v>11</v>
      </c>
      <c r="B38" s="129">
        <v>1956281</v>
      </c>
      <c r="C38" s="129">
        <v>2161852</v>
      </c>
      <c r="D38" s="129">
        <v>2114331</v>
      </c>
      <c r="E38" s="12">
        <v>17.225317226981399</v>
      </c>
      <c r="F38" s="12">
        <v>17.120366315392673</v>
      </c>
      <c r="G38" s="12">
        <v>16.173875447150269</v>
      </c>
      <c r="H38" s="133">
        <v>21.445905048655192</v>
      </c>
      <c r="I38" s="12">
        <v>10.508255204645959</v>
      </c>
      <c r="J38" s="12">
        <v>-2.198161576278117</v>
      </c>
      <c r="K38" s="8"/>
      <c r="L38" s="8"/>
    </row>
    <row r="39" spans="1:12" x14ac:dyDescent="0.25">
      <c r="A39" s="68" t="s">
        <v>69</v>
      </c>
      <c r="B39" s="130">
        <v>1381300</v>
      </c>
      <c r="C39" s="130">
        <v>1545252</v>
      </c>
      <c r="D39" s="130">
        <v>1472468</v>
      </c>
      <c r="E39" s="132">
        <v>12.162532215785669</v>
      </c>
      <c r="F39" s="132">
        <v>12.237322577860631</v>
      </c>
      <c r="G39" s="132">
        <v>11.263853214995411</v>
      </c>
      <c r="H39" s="134">
        <v>27.461004111823893</v>
      </c>
      <c r="I39" s="132">
        <v>11.86939839281836</v>
      </c>
      <c r="J39" s="132">
        <v>-4.7101702505481304</v>
      </c>
      <c r="K39" s="8"/>
      <c r="L39" s="8"/>
    </row>
    <row r="40" spans="1:12" x14ac:dyDescent="0.25">
      <c r="A40" s="22" t="s">
        <v>12</v>
      </c>
      <c r="B40" s="129">
        <v>438858</v>
      </c>
      <c r="C40" s="129">
        <v>402260</v>
      </c>
      <c r="D40" s="129">
        <v>387228</v>
      </c>
      <c r="E40" s="12">
        <v>3.8642036944583125</v>
      </c>
      <c r="F40" s="12">
        <v>3.1856198084003235</v>
      </c>
      <c r="G40" s="12">
        <v>2.9621556140685179</v>
      </c>
      <c r="H40" s="133">
        <v>-23.591291812046883</v>
      </c>
      <c r="I40" s="12">
        <v>-8.3393717329979182</v>
      </c>
      <c r="J40" s="12">
        <v>-3.7368865907621935</v>
      </c>
      <c r="K40" s="8"/>
      <c r="L40" s="8"/>
    </row>
    <row r="41" spans="1:12" x14ac:dyDescent="0.25">
      <c r="A41" s="22" t="s">
        <v>13</v>
      </c>
      <c r="B41" s="129">
        <v>1561026</v>
      </c>
      <c r="C41" s="129">
        <v>1849441</v>
      </c>
      <c r="D41" s="129">
        <v>2265147</v>
      </c>
      <c r="E41" s="12">
        <v>13.745043809946456</v>
      </c>
      <c r="F41" s="12">
        <v>14.646288181941291</v>
      </c>
      <c r="G41" s="12">
        <v>17.327563871260502</v>
      </c>
      <c r="H41" s="133">
        <v>42.052861712340921</v>
      </c>
      <c r="I41" s="12">
        <v>18.475989509463648</v>
      </c>
      <c r="J41" s="12">
        <v>22.477386410272075</v>
      </c>
      <c r="K41" s="8"/>
      <c r="L41" s="8"/>
    </row>
    <row r="42" spans="1:12" x14ac:dyDescent="0.25">
      <c r="A42" s="36" t="s">
        <v>3</v>
      </c>
      <c r="B42" s="131">
        <v>11357010</v>
      </c>
      <c r="C42" s="131">
        <v>12627370</v>
      </c>
      <c r="D42" s="131">
        <v>13072507</v>
      </c>
      <c r="E42" s="9">
        <v>100</v>
      </c>
      <c r="F42" s="9">
        <v>99.999999999999986</v>
      </c>
      <c r="G42" s="9">
        <v>100.00000000000001</v>
      </c>
      <c r="H42" s="135">
        <v>17.719122235087902</v>
      </c>
      <c r="I42" s="37">
        <v>11.185690599902614</v>
      </c>
      <c r="J42" s="37">
        <v>3.5251758679756753</v>
      </c>
      <c r="K42" s="71"/>
      <c r="L42" s="71"/>
    </row>
    <row r="47" spans="1:12" x14ac:dyDescent="0.25">
      <c r="D47" s="115"/>
    </row>
  </sheetData>
  <mergeCells count="7">
    <mergeCell ref="A1:L1"/>
    <mergeCell ref="A26:K26"/>
    <mergeCell ref="A30:A31"/>
    <mergeCell ref="B30:D30"/>
    <mergeCell ref="E30:G30"/>
    <mergeCell ref="J10:L10"/>
    <mergeCell ref="H30:J30"/>
  </mergeCells>
  <pageMargins left="0.7" right="0.7" top="0.75" bottom="0.75" header="0.3" footer="0.3"/>
  <pageSetup paperSize="9" scale="2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7"/>
  <sheetViews>
    <sheetView view="pageBreakPreview" topLeftCell="A25" zoomScaleNormal="100" zoomScaleSheetLayoutView="100" workbookViewId="0">
      <selection activeCell="E46" sqref="E46"/>
    </sheetView>
  </sheetViews>
  <sheetFormatPr defaultColWidth="9.08984375" defaultRowHeight="11.5" x14ac:dyDescent="0.25"/>
  <cols>
    <col min="1" max="1" width="9" style="43" customWidth="1"/>
    <col min="2" max="2" width="18.36328125" style="43" bestFit="1" customWidth="1"/>
    <col min="3" max="9" width="9.08984375" style="43"/>
    <col min="10" max="10" width="6.453125" style="43" customWidth="1"/>
    <col min="11" max="16384" width="9.08984375" style="43"/>
  </cols>
  <sheetData>
    <row r="1" spans="1:12" ht="15" customHeight="1" x14ac:dyDescent="0.25">
      <c r="A1" s="413" t="s">
        <v>148</v>
      </c>
      <c r="B1" s="413"/>
      <c r="C1" s="413"/>
      <c r="D1" s="413"/>
      <c r="E1" s="413"/>
      <c r="F1" s="413"/>
      <c r="G1" s="413"/>
      <c r="H1" s="413"/>
      <c r="I1" s="413"/>
      <c r="J1" s="413"/>
    </row>
    <row r="2" spans="1:12" x14ac:dyDescent="0.25">
      <c r="A2" s="72"/>
      <c r="B2" s="72"/>
      <c r="C2" s="72"/>
      <c r="D2" s="72"/>
      <c r="E2" s="72"/>
      <c r="F2" s="72"/>
      <c r="G2" s="72"/>
      <c r="H2" s="72"/>
      <c r="I2" s="72"/>
      <c r="J2" s="72"/>
    </row>
    <row r="3" spans="1:12" ht="15.5" x14ac:dyDescent="0.35">
      <c r="L3" s="97"/>
    </row>
    <row r="14" spans="1:12" x14ac:dyDescent="0.25">
      <c r="A14" s="54"/>
    </row>
    <row r="15" spans="1:12" x14ac:dyDescent="0.25">
      <c r="A15" s="54"/>
    </row>
    <row r="16" spans="1:12" x14ac:dyDescent="0.25">
      <c r="A16" s="54"/>
    </row>
    <row r="17" spans="1:10" x14ac:dyDescent="0.25">
      <c r="A17" s="54"/>
    </row>
    <row r="18" spans="1:10" x14ac:dyDescent="0.25">
      <c r="A18" s="54"/>
    </row>
    <row r="19" spans="1:10" x14ac:dyDescent="0.25">
      <c r="A19" s="54"/>
    </row>
    <row r="20" spans="1:10" x14ac:dyDescent="0.25">
      <c r="A20" s="54"/>
    </row>
    <row r="21" spans="1:10" x14ac:dyDescent="0.25">
      <c r="A21" s="54"/>
    </row>
    <row r="22" spans="1:10" x14ac:dyDescent="0.25">
      <c r="A22" s="54"/>
    </row>
    <row r="23" spans="1:10" x14ac:dyDescent="0.25">
      <c r="A23" s="380" t="s">
        <v>110</v>
      </c>
      <c r="B23" s="380"/>
      <c r="C23" s="380"/>
      <c r="D23" s="380"/>
      <c r="E23" s="380"/>
      <c r="F23" s="380"/>
      <c r="G23" s="380"/>
      <c r="H23" s="380"/>
      <c r="I23" s="380"/>
      <c r="J23" s="380"/>
    </row>
    <row r="28" spans="1:10" ht="10.5" customHeight="1" x14ac:dyDescent="0.25">
      <c r="A28" s="90" t="s">
        <v>83</v>
      </c>
      <c r="B28" s="86" t="s">
        <v>0</v>
      </c>
      <c r="C28" s="86" t="s">
        <v>1</v>
      </c>
      <c r="D28" s="86" t="s">
        <v>2</v>
      </c>
      <c r="E28" s="90" t="s">
        <v>21</v>
      </c>
    </row>
    <row r="29" spans="1:10" x14ac:dyDescent="0.25">
      <c r="A29" s="2" t="s">
        <v>6</v>
      </c>
      <c r="B29" s="11">
        <v>28.749190993630101</v>
      </c>
      <c r="C29" s="11">
        <v>12.251796845726744</v>
      </c>
      <c r="D29" s="11">
        <v>58.998126511564529</v>
      </c>
      <c r="E29" s="12">
        <v>100</v>
      </c>
    </row>
    <row r="30" spans="1:10" x14ac:dyDescent="0.25">
      <c r="A30" s="117" t="s">
        <v>7</v>
      </c>
      <c r="B30" s="118">
        <v>55.328952422902979</v>
      </c>
      <c r="C30" s="118">
        <v>18.056863056427698</v>
      </c>
      <c r="D30" s="118">
        <v>26.57167295803648</v>
      </c>
      <c r="E30" s="118">
        <v>100</v>
      </c>
    </row>
    <row r="31" spans="1:10" x14ac:dyDescent="0.25">
      <c r="A31" s="117" t="s">
        <v>8</v>
      </c>
      <c r="B31" s="118">
        <v>42.324089704041576</v>
      </c>
      <c r="C31" s="118">
        <v>18.369401977490185</v>
      </c>
      <c r="D31" s="118">
        <v>39.259285863459262</v>
      </c>
      <c r="E31" s="118">
        <v>100</v>
      </c>
    </row>
    <row r="32" spans="1:10" x14ac:dyDescent="0.25">
      <c r="A32" s="2" t="s">
        <v>9</v>
      </c>
      <c r="B32" s="12">
        <v>46.000241225959009</v>
      </c>
      <c r="C32" s="12">
        <v>18.143622395063939</v>
      </c>
      <c r="D32" s="12">
        <v>35.843964426916834</v>
      </c>
      <c r="E32" s="12">
        <v>100</v>
      </c>
    </row>
    <row r="33" spans="1:5" x14ac:dyDescent="0.25">
      <c r="A33" s="2" t="s">
        <v>10</v>
      </c>
      <c r="B33" s="12">
        <v>44.478860132083916</v>
      </c>
      <c r="C33" s="12">
        <v>20.50148492697414</v>
      </c>
      <c r="D33" s="12">
        <v>35.017154635819963</v>
      </c>
      <c r="E33" s="12">
        <v>100</v>
      </c>
    </row>
    <row r="34" spans="1:5" ht="34.5" x14ac:dyDescent="0.25">
      <c r="A34" s="34" t="s">
        <v>20</v>
      </c>
      <c r="B34" s="12">
        <v>49.714657990334437</v>
      </c>
      <c r="C34" s="12">
        <v>22.224942000134305</v>
      </c>
      <c r="D34" s="12">
        <v>28.032239477167227</v>
      </c>
      <c r="E34" s="12">
        <v>100</v>
      </c>
    </row>
    <row r="35" spans="1:5" x14ac:dyDescent="0.25">
      <c r="A35" s="2" t="s">
        <v>11</v>
      </c>
      <c r="B35" s="12">
        <v>43.989280770134854</v>
      </c>
      <c r="C35" s="12">
        <v>25.893864300338969</v>
      </c>
      <c r="D35" s="12">
        <v>30.100585007740037</v>
      </c>
      <c r="E35" s="12">
        <v>100</v>
      </c>
    </row>
    <row r="36" spans="1:5" x14ac:dyDescent="0.25">
      <c r="A36" s="2" t="s">
        <v>12</v>
      </c>
      <c r="B36" s="12">
        <v>50.785067195554049</v>
      </c>
      <c r="C36" s="12">
        <v>27.331184728377078</v>
      </c>
      <c r="D36" s="12">
        <v>21.88374807606888</v>
      </c>
      <c r="E36" s="12">
        <v>100</v>
      </c>
    </row>
    <row r="37" spans="1:5" x14ac:dyDescent="0.25">
      <c r="A37" s="119" t="s">
        <v>13</v>
      </c>
      <c r="B37" s="120">
        <v>37.467325520153885</v>
      </c>
      <c r="C37" s="120">
        <v>44.487973628201615</v>
      </c>
      <c r="D37" s="120">
        <v>17.970445185235217</v>
      </c>
      <c r="E37" s="120">
        <v>100</v>
      </c>
    </row>
  </sheetData>
  <mergeCells count="2">
    <mergeCell ref="A1:J1"/>
    <mergeCell ref="A23:J23"/>
  </mergeCells>
  <pageMargins left="0.7" right="0.7" top="0.75" bottom="0.75" header="0.3" footer="0.3"/>
  <pageSetup paperSize="9" scale="2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57"/>
  <sheetViews>
    <sheetView view="pageBreakPreview" topLeftCell="C41" zoomScaleNormal="100" zoomScaleSheetLayoutView="100" workbookViewId="0">
      <selection activeCell="H51" sqref="H51"/>
    </sheetView>
  </sheetViews>
  <sheetFormatPr defaultColWidth="9.08984375" defaultRowHeight="11.5" x14ac:dyDescent="0.25"/>
  <cols>
    <col min="1" max="1" width="11.453125" style="43" customWidth="1"/>
    <col min="2" max="2" width="11.54296875" style="43" bestFit="1" customWidth="1"/>
    <col min="3" max="3" width="18.453125" style="43" bestFit="1" customWidth="1"/>
    <col min="4" max="4" width="9.6328125" style="43" bestFit="1" customWidth="1"/>
    <col min="5" max="5" width="13.453125" style="43" customWidth="1"/>
    <col min="6" max="6" width="16.81640625" style="43" customWidth="1"/>
    <col min="7" max="9" width="9.08984375" style="43"/>
    <col min="10" max="10" width="18.36328125" style="43" bestFit="1" customWidth="1"/>
    <col min="11" max="12" width="9.08984375" style="43"/>
    <col min="13" max="13" width="6.6328125" style="43" customWidth="1"/>
    <col min="14" max="16384" width="9.08984375" style="43"/>
  </cols>
  <sheetData>
    <row r="1" spans="1:17" x14ac:dyDescent="0.25">
      <c r="A1" s="379" t="s">
        <v>147</v>
      </c>
      <c r="B1" s="379"/>
      <c r="C1" s="379"/>
      <c r="D1" s="379"/>
      <c r="E1" s="379"/>
      <c r="F1" s="379"/>
      <c r="G1" s="379"/>
      <c r="H1" s="379"/>
      <c r="I1" s="379"/>
      <c r="J1" s="379"/>
      <c r="K1" s="379"/>
      <c r="L1" s="379"/>
      <c r="M1" s="379"/>
      <c r="N1" s="73"/>
      <c r="O1" s="73"/>
      <c r="P1" s="73"/>
      <c r="Q1" s="73"/>
    </row>
    <row r="2" spans="1:17" ht="15" customHeight="1" x14ac:dyDescent="0.25">
      <c r="A2" s="73"/>
      <c r="B2" s="73"/>
      <c r="C2" s="73"/>
      <c r="D2" s="73"/>
      <c r="E2" s="73"/>
      <c r="F2" s="73"/>
      <c r="G2" s="73"/>
      <c r="H2" s="73"/>
      <c r="I2" s="73"/>
      <c r="J2" s="73"/>
      <c r="K2" s="73"/>
      <c r="L2" s="73"/>
      <c r="M2" s="73"/>
      <c r="N2" s="73"/>
      <c r="O2" s="73"/>
      <c r="P2" s="73"/>
      <c r="Q2" s="73"/>
    </row>
    <row r="43" spans="1:10" x14ac:dyDescent="0.25">
      <c r="A43" s="380" t="s">
        <v>110</v>
      </c>
      <c r="B43" s="380"/>
      <c r="C43" s="380"/>
      <c r="D43" s="380"/>
      <c r="E43" s="380"/>
      <c r="F43" s="380"/>
      <c r="G43" s="380"/>
      <c r="H43" s="380"/>
      <c r="I43" s="380"/>
      <c r="J43" s="380"/>
    </row>
    <row r="47" spans="1:10" x14ac:dyDescent="0.25">
      <c r="A47" s="384" t="s">
        <v>83</v>
      </c>
      <c r="B47" s="414" t="s">
        <v>0</v>
      </c>
      <c r="C47" s="414"/>
      <c r="D47" s="414" t="s">
        <v>1</v>
      </c>
      <c r="E47" s="414"/>
      <c r="F47" s="414" t="s">
        <v>2</v>
      </c>
      <c r="G47" s="414"/>
      <c r="H47" s="383" t="s">
        <v>21</v>
      </c>
      <c r="I47" s="383"/>
    </row>
    <row r="48" spans="1:10" x14ac:dyDescent="0.25">
      <c r="A48" s="386"/>
      <c r="B48" s="145" t="s">
        <v>4</v>
      </c>
      <c r="C48" s="145" t="s">
        <v>5</v>
      </c>
      <c r="D48" s="145" t="s">
        <v>4</v>
      </c>
      <c r="E48" s="145" t="s">
        <v>5</v>
      </c>
      <c r="F48" s="145" t="s">
        <v>4</v>
      </c>
      <c r="G48" s="145" t="s">
        <v>5</v>
      </c>
      <c r="H48" s="88" t="s">
        <v>4</v>
      </c>
      <c r="I48" s="88" t="s">
        <v>5</v>
      </c>
    </row>
    <row r="49" spans="1:9" x14ac:dyDescent="0.25">
      <c r="A49" s="2" t="s">
        <v>6</v>
      </c>
      <c r="B49" s="146">
        <v>71.556535030035903</v>
      </c>
      <c r="C49" s="146">
        <v>28.443464969964101</v>
      </c>
      <c r="D49" s="146">
        <v>75.015847596169877</v>
      </c>
      <c r="E49" s="146">
        <v>24.984152403830116</v>
      </c>
      <c r="F49" s="146">
        <v>70.1440178105413</v>
      </c>
      <c r="G49" s="146">
        <v>29.855982189458707</v>
      </c>
      <c r="H49" s="52">
        <v>71.147188064175495</v>
      </c>
      <c r="I49" s="52">
        <v>28.852811935824509</v>
      </c>
    </row>
    <row r="50" spans="1:9" x14ac:dyDescent="0.25">
      <c r="A50" s="2" t="s">
        <v>7</v>
      </c>
      <c r="B50" s="146">
        <v>70.345513252512376</v>
      </c>
      <c r="C50" s="146">
        <v>29.654486747487613</v>
      </c>
      <c r="D50" s="146">
        <v>67.712966324770804</v>
      </c>
      <c r="E50" s="146">
        <v>32.287033675229196</v>
      </c>
      <c r="F50" s="146">
        <v>70.105707919227129</v>
      </c>
      <c r="G50" s="146">
        <v>29.894292080772878</v>
      </c>
      <c r="H50" s="52">
        <v>69.816688093177149</v>
      </c>
      <c r="I50" s="52">
        <v>30.183311906822851</v>
      </c>
    </row>
    <row r="51" spans="1:9" x14ac:dyDescent="0.25">
      <c r="A51" s="2" t="s">
        <v>8</v>
      </c>
      <c r="B51" s="146">
        <v>93.74811425123201</v>
      </c>
      <c r="C51" s="146">
        <v>6.2518857487679771</v>
      </c>
      <c r="D51" s="146">
        <v>94.200327313279359</v>
      </c>
      <c r="E51" s="146">
        <v>5.7996726867206396</v>
      </c>
      <c r="F51" s="146">
        <v>96.113994904044247</v>
      </c>
      <c r="G51" s="146">
        <v>3.8860050959557628</v>
      </c>
      <c r="H51" s="52">
        <v>94.761366977004656</v>
      </c>
      <c r="I51" s="52">
        <v>5.2386330229953408</v>
      </c>
    </row>
    <row r="52" spans="1:9" x14ac:dyDescent="0.25">
      <c r="A52" s="2" t="s">
        <v>9</v>
      </c>
      <c r="B52" s="146">
        <v>47.677959741359402</v>
      </c>
      <c r="C52" s="146">
        <v>52.322040258640598</v>
      </c>
      <c r="D52" s="146">
        <v>48.492074624772059</v>
      </c>
      <c r="E52" s="146">
        <v>51.507925375227948</v>
      </c>
      <c r="F52" s="146">
        <v>52.83396310291176</v>
      </c>
      <c r="G52" s="146">
        <v>47.16603689708824</v>
      </c>
      <c r="H52" s="52">
        <v>49.678162522116992</v>
      </c>
      <c r="I52" s="52">
        <v>50.321837477883015</v>
      </c>
    </row>
    <row r="53" spans="1:9" x14ac:dyDescent="0.25">
      <c r="A53" s="2" t="s">
        <v>10</v>
      </c>
      <c r="B53" s="146">
        <v>49.359215604822154</v>
      </c>
      <c r="C53" s="146">
        <v>50.640784395177853</v>
      </c>
      <c r="D53" s="146">
        <v>50.872717952110072</v>
      </c>
      <c r="E53" s="146">
        <v>49.127282047889928</v>
      </c>
      <c r="F53" s="146">
        <v>53.240090814034545</v>
      </c>
      <c r="G53" s="146">
        <v>46.759909185965455</v>
      </c>
      <c r="H53" s="52">
        <v>51.029151015039119</v>
      </c>
      <c r="I53" s="52">
        <v>48.970848984960874</v>
      </c>
    </row>
    <row r="54" spans="1:9" ht="34.5" x14ac:dyDescent="0.25">
      <c r="A54" s="34" t="s">
        <v>61</v>
      </c>
      <c r="B54" s="146">
        <v>55.197498063744476</v>
      </c>
      <c r="C54" s="146">
        <v>44.802501936255531</v>
      </c>
      <c r="D54" s="146">
        <v>57.179894540882472</v>
      </c>
      <c r="E54" s="146">
        <v>42.820105459117535</v>
      </c>
      <c r="F54" s="146">
        <v>60.568822191870275</v>
      </c>
      <c r="G54" s="146">
        <v>39.431177808129732</v>
      </c>
      <c r="H54" s="52">
        <v>57.145951706853197</v>
      </c>
      <c r="I54" s="52">
        <v>42.854048293146803</v>
      </c>
    </row>
    <row r="55" spans="1:9" x14ac:dyDescent="0.25">
      <c r="A55" s="2" t="s">
        <v>11</v>
      </c>
      <c r="B55" s="146">
        <v>25.223341243055696</v>
      </c>
      <c r="C55" s="146">
        <v>74.7766587569443</v>
      </c>
      <c r="D55" s="146">
        <v>18.623078019003366</v>
      </c>
      <c r="E55" s="146">
        <v>81.376921980996627</v>
      </c>
      <c r="F55" s="146">
        <v>22.425388026259142</v>
      </c>
      <c r="G55" s="146">
        <v>77.574611973740858</v>
      </c>
      <c r="H55" s="52">
        <v>22.676960229973453</v>
      </c>
      <c r="I55" s="52">
        <v>77.323039770026554</v>
      </c>
    </row>
    <row r="56" spans="1:9" x14ac:dyDescent="0.25">
      <c r="A56" s="2" t="s">
        <v>12</v>
      </c>
      <c r="B56" s="146">
        <v>9.1633020431824423</v>
      </c>
      <c r="C56" s="146">
        <v>90.836697956817559</v>
      </c>
      <c r="D56" s="146">
        <v>12.803068957045941</v>
      </c>
      <c r="E56" s="146">
        <v>87.196931042954063</v>
      </c>
      <c r="F56" s="146">
        <v>16.442058059948074</v>
      </c>
      <c r="G56" s="146">
        <v>83.557941940051933</v>
      </c>
      <c r="H56" s="52">
        <v>11.750958091873521</v>
      </c>
      <c r="I56" s="52">
        <v>88.249041908126486</v>
      </c>
    </row>
    <row r="57" spans="1:9" x14ac:dyDescent="0.25">
      <c r="A57" s="4" t="s">
        <v>13</v>
      </c>
      <c r="B57" s="147">
        <v>59.34510834344696</v>
      </c>
      <c r="C57" s="147">
        <v>40.65489165655304</v>
      </c>
      <c r="D57" s="147">
        <v>61.717067671709749</v>
      </c>
      <c r="E57" s="147">
        <v>38.282932328290251</v>
      </c>
      <c r="F57" s="147">
        <v>62.026202718538194</v>
      </c>
      <c r="G57" s="147">
        <v>37.973797281461806</v>
      </c>
      <c r="H57" s="53">
        <v>60.880861153823574</v>
      </c>
      <c r="I57" s="53">
        <v>39.119138846176426</v>
      </c>
    </row>
  </sheetData>
  <mergeCells count="7">
    <mergeCell ref="A1:M1"/>
    <mergeCell ref="A43:J43"/>
    <mergeCell ref="A47:A48"/>
    <mergeCell ref="B47:C47"/>
    <mergeCell ref="D47:E47"/>
    <mergeCell ref="F47:G47"/>
    <mergeCell ref="H47:I47"/>
  </mergeCells>
  <pageMargins left="0.7" right="0.7" top="0.75" bottom="0.75" header="0.3" footer="0.3"/>
  <pageSetup paperSize="9" scale="3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9"/>
  <sheetViews>
    <sheetView view="pageBreakPreview" zoomScaleNormal="100" zoomScaleSheetLayoutView="100" workbookViewId="0">
      <selection activeCell="H1" sqref="H1"/>
    </sheetView>
  </sheetViews>
  <sheetFormatPr defaultColWidth="16.08984375" defaultRowHeight="12.75" customHeight="1" x14ac:dyDescent="0.25"/>
  <cols>
    <col min="1" max="1" width="11" style="43" bestFit="1" customWidth="1"/>
    <col min="2" max="2" width="18.36328125" style="43" bestFit="1" customWidth="1"/>
    <col min="3" max="3" width="18.36328125" style="43" customWidth="1"/>
    <col min="4" max="5" width="10.08984375" style="43" customWidth="1"/>
    <col min="6" max="6" width="77.6328125" style="43" customWidth="1"/>
    <col min="7" max="102" width="10.08984375" style="43" customWidth="1"/>
    <col min="103" max="103" width="18.36328125" style="43" customWidth="1"/>
    <col min="104" max="104" width="10.36328125" style="43" bestFit="1" customWidth="1"/>
    <col min="105" max="105" width="11.453125" style="43" bestFit="1" customWidth="1"/>
    <col min="106" max="115" width="8.453125" style="43" customWidth="1"/>
    <col min="116" max="116" width="12.54296875" style="43" bestFit="1" customWidth="1"/>
    <col min="117" max="125" width="6.54296875" style="43" customWidth="1"/>
    <col min="126" max="126" width="10.6328125" style="43" bestFit="1" customWidth="1"/>
    <col min="127" max="16384" width="16.08984375" style="43"/>
  </cols>
  <sheetData>
    <row r="1" spans="1:10" ht="12.75" customHeight="1" x14ac:dyDescent="0.25">
      <c r="A1" s="379" t="s">
        <v>145</v>
      </c>
      <c r="B1" s="379"/>
      <c r="C1" s="379"/>
      <c r="D1" s="379"/>
      <c r="E1" s="379"/>
      <c r="F1" s="379"/>
      <c r="G1" s="46"/>
      <c r="H1" s="46"/>
      <c r="I1" s="46"/>
      <c r="J1" s="46"/>
    </row>
    <row r="25" spans="1:10" ht="12.75" customHeight="1" x14ac:dyDescent="0.25">
      <c r="A25" s="415" t="s">
        <v>82</v>
      </c>
      <c r="B25" s="415"/>
      <c r="C25" s="415"/>
      <c r="D25" s="415"/>
      <c r="E25" s="415"/>
      <c r="F25" s="415"/>
    </row>
    <row r="26" spans="1:10" ht="12.75" customHeight="1" x14ac:dyDescent="0.25">
      <c r="A26" s="79"/>
      <c r="B26" s="79"/>
      <c r="C26" s="79"/>
      <c r="D26" s="79"/>
      <c r="E26" s="79"/>
      <c r="F26" s="79"/>
      <c r="G26" s="79"/>
      <c r="H26" s="79"/>
      <c r="I26" s="79"/>
    </row>
    <row r="27" spans="1:10" ht="12.75" customHeight="1" x14ac:dyDescent="0.25">
      <c r="A27" s="380" t="s">
        <v>110</v>
      </c>
      <c r="B27" s="380"/>
      <c r="C27" s="380"/>
      <c r="D27" s="380"/>
      <c r="E27" s="380"/>
      <c r="F27" s="380"/>
      <c r="G27" s="380"/>
      <c r="H27" s="380"/>
      <c r="I27" s="380"/>
      <c r="J27" s="380"/>
    </row>
    <row r="30" spans="1:10" ht="12.75" customHeight="1" x14ac:dyDescent="0.25">
      <c r="A30" s="90"/>
      <c r="B30" s="86" t="s">
        <v>2</v>
      </c>
      <c r="C30" s="86" t="s">
        <v>1</v>
      </c>
      <c r="D30" s="86" t="s">
        <v>0</v>
      </c>
    </row>
    <row r="31" spans="1:10" ht="12.75" customHeight="1" x14ac:dyDescent="0.25">
      <c r="A31" s="3" t="s">
        <v>6</v>
      </c>
      <c r="B31" s="49">
        <v>21.546014238664327</v>
      </c>
      <c r="C31" s="49">
        <v>5.8934708985904818</v>
      </c>
      <c r="D31" s="49">
        <v>7.9527585843028739</v>
      </c>
      <c r="E31" s="54"/>
    </row>
    <row r="32" spans="1:10" ht="12.75" customHeight="1" x14ac:dyDescent="0.25">
      <c r="A32" s="2" t="s">
        <v>7</v>
      </c>
      <c r="B32" s="50">
        <v>6.0148184877704738</v>
      </c>
      <c r="C32" s="50">
        <v>5.3929814803336065</v>
      </c>
      <c r="D32" s="50">
        <v>9.6581924503764665</v>
      </c>
      <c r="E32" s="54"/>
    </row>
    <row r="33" spans="1:5" ht="12.75" customHeight="1" x14ac:dyDescent="0.25">
      <c r="A33" s="2" t="s">
        <v>8</v>
      </c>
      <c r="B33" s="50">
        <v>6.8460403807040757</v>
      </c>
      <c r="C33" s="50">
        <v>4.1729660138548628</v>
      </c>
      <c r="D33" s="50">
        <v>5.493507918834041</v>
      </c>
      <c r="E33" s="54"/>
    </row>
    <row r="34" spans="1:5" ht="12.75" customHeight="1" x14ac:dyDescent="0.25">
      <c r="A34" s="2" t="s">
        <v>9</v>
      </c>
      <c r="B34" s="50">
        <v>7.4774731094381766</v>
      </c>
      <c r="C34" s="50">
        <v>4.9562341079942067</v>
      </c>
      <c r="D34" s="50">
        <v>7.2865881962195562</v>
      </c>
      <c r="E34" s="54"/>
    </row>
    <row r="35" spans="1:5" ht="12.75" customHeight="1" x14ac:dyDescent="0.25">
      <c r="A35" s="2" t="s">
        <v>10</v>
      </c>
      <c r="B35" s="50">
        <v>19.846056875681356</v>
      </c>
      <c r="C35" s="50">
        <v>14.912390320092467</v>
      </c>
      <c r="D35" s="50">
        <v>18.897661858991917</v>
      </c>
      <c r="E35" s="54"/>
    </row>
    <row r="36" spans="1:5" ht="30.65" customHeight="1" x14ac:dyDescent="0.25">
      <c r="A36" s="34" t="s">
        <v>68</v>
      </c>
      <c r="B36" s="50">
        <v>12.233649853619573</v>
      </c>
      <c r="C36" s="50">
        <v>12.709129763624075</v>
      </c>
      <c r="D36" s="50">
        <v>16.564037716403508</v>
      </c>
      <c r="E36" s="54"/>
    </row>
    <row r="37" spans="1:5" ht="12.75" customHeight="1" x14ac:dyDescent="0.25">
      <c r="A37" s="2" t="s">
        <v>11</v>
      </c>
      <c r="B37" s="50">
        <v>14.908135472748549</v>
      </c>
      <c r="C37" s="50">
        <v>17.424682126736954</v>
      </c>
      <c r="D37" s="50">
        <v>16.952757238853579</v>
      </c>
      <c r="E37" s="54"/>
    </row>
    <row r="38" spans="1:5" ht="12.75" customHeight="1" x14ac:dyDescent="0.25">
      <c r="A38" s="2" t="s">
        <v>12</v>
      </c>
      <c r="B38" s="50">
        <v>2.2019045200736378</v>
      </c>
      <c r="C38" s="50">
        <v>3.5874872010413519</v>
      </c>
      <c r="D38" s="50">
        <v>3.9409170928377311</v>
      </c>
      <c r="E38" s="54"/>
    </row>
    <row r="39" spans="1:5" ht="12.75" customHeight="1" x14ac:dyDescent="0.25">
      <c r="A39" s="4" t="s">
        <v>13</v>
      </c>
      <c r="B39" s="51">
        <v>8.925907061299835</v>
      </c>
      <c r="C39" s="51">
        <v>30.950658087731991</v>
      </c>
      <c r="D39" s="51">
        <v>13.253578943180329</v>
      </c>
      <c r="E39" s="54"/>
    </row>
  </sheetData>
  <mergeCells count="3">
    <mergeCell ref="A1:F1"/>
    <mergeCell ref="A25:F25"/>
    <mergeCell ref="A27:J27"/>
  </mergeCells>
  <pageMargins left="0.7" right="0.7" top="0.75" bottom="0.75" header="0.3" footer="0.3"/>
  <pageSetup paperSize="9" scale="2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49"/>
  <sheetViews>
    <sheetView zoomScaleNormal="100" zoomScaleSheetLayoutView="82" workbookViewId="0">
      <selection activeCell="T1" sqref="T1"/>
    </sheetView>
  </sheetViews>
  <sheetFormatPr defaultColWidth="36.54296875" defaultRowHeight="11.5" x14ac:dyDescent="0.25"/>
  <cols>
    <col min="1" max="1" width="22.36328125" style="43" customWidth="1"/>
    <col min="2" max="2" width="14.6328125" style="43" customWidth="1"/>
    <col min="3" max="17" width="7.36328125" style="43" customWidth="1"/>
    <col min="18" max="18" width="14" style="43" customWidth="1"/>
    <col min="19" max="16384" width="36.54296875" style="43"/>
  </cols>
  <sheetData>
    <row r="1" spans="1:20" ht="16.5" customHeight="1" x14ac:dyDescent="0.25">
      <c r="A1" s="379" t="s">
        <v>140</v>
      </c>
      <c r="B1" s="379"/>
      <c r="C1" s="379"/>
      <c r="D1" s="379"/>
      <c r="E1" s="379"/>
      <c r="F1" s="379"/>
      <c r="G1" s="379"/>
      <c r="H1" s="379"/>
      <c r="I1" s="379"/>
      <c r="J1" s="379"/>
      <c r="K1" s="379"/>
      <c r="L1" s="379"/>
      <c r="M1" s="379"/>
      <c r="N1" s="379"/>
      <c r="O1" s="379"/>
      <c r="P1" s="379"/>
      <c r="Q1" s="379"/>
      <c r="R1" s="46"/>
      <c r="S1" s="46"/>
      <c r="T1" s="46"/>
    </row>
    <row r="2" spans="1:20" x14ac:dyDescent="0.25">
      <c r="A2" s="46"/>
      <c r="B2" s="46"/>
      <c r="C2" s="46"/>
      <c r="D2" s="46"/>
      <c r="E2" s="46"/>
      <c r="F2" s="46"/>
      <c r="G2" s="46"/>
      <c r="H2" s="46"/>
      <c r="I2" s="46"/>
      <c r="J2" s="46"/>
      <c r="K2" s="46"/>
      <c r="L2" s="46"/>
      <c r="M2" s="46"/>
      <c r="N2" s="46"/>
      <c r="O2" s="46"/>
      <c r="P2" s="46"/>
      <c r="Q2" s="46"/>
      <c r="R2" s="46"/>
      <c r="S2" s="46"/>
      <c r="T2" s="46"/>
    </row>
    <row r="3" spans="1:20" x14ac:dyDescent="0.25">
      <c r="A3" s="46"/>
      <c r="B3" s="46"/>
      <c r="C3" s="46"/>
      <c r="D3" s="46"/>
      <c r="E3" s="46"/>
      <c r="F3" s="46"/>
      <c r="G3" s="46"/>
      <c r="H3" s="46"/>
      <c r="I3" s="46"/>
      <c r="J3" s="46"/>
      <c r="K3" s="46"/>
      <c r="L3" s="46"/>
      <c r="M3" s="46"/>
      <c r="N3" s="46"/>
      <c r="O3" s="46"/>
      <c r="P3" s="46"/>
      <c r="Q3" s="46"/>
      <c r="R3" s="46"/>
      <c r="S3" s="46"/>
      <c r="T3" s="46"/>
    </row>
    <row r="19" spans="1:10" x14ac:dyDescent="0.25">
      <c r="A19" s="380" t="s">
        <v>110</v>
      </c>
      <c r="B19" s="380"/>
      <c r="C19" s="380"/>
      <c r="D19" s="380"/>
      <c r="E19" s="380"/>
      <c r="F19" s="380"/>
      <c r="G19" s="380"/>
      <c r="H19" s="380"/>
      <c r="I19" s="380"/>
      <c r="J19" s="380"/>
    </row>
    <row r="23" spans="1:10" x14ac:dyDescent="0.25">
      <c r="A23" s="416" t="s">
        <v>111</v>
      </c>
      <c r="B23" s="416"/>
    </row>
    <row r="24" spans="1:10" x14ac:dyDescent="0.25">
      <c r="A24" s="416" t="s">
        <v>4</v>
      </c>
      <c r="B24" s="416"/>
    </row>
    <row r="25" spans="1:10" x14ac:dyDescent="0.25">
      <c r="A25" s="77" t="s">
        <v>22</v>
      </c>
      <c r="B25" s="11">
        <v>12.855175446061329</v>
      </c>
    </row>
    <row r="26" spans="1:10" x14ac:dyDescent="0.25">
      <c r="A26" s="78" t="s">
        <v>92</v>
      </c>
      <c r="B26" s="54">
        <v>7.0524210705471884</v>
      </c>
    </row>
    <row r="27" spans="1:10" x14ac:dyDescent="0.25">
      <c r="A27" s="78" t="s">
        <v>25</v>
      </c>
      <c r="B27" s="12">
        <v>4.6632343346665532</v>
      </c>
    </row>
    <row r="28" spans="1:10" x14ac:dyDescent="0.25">
      <c r="A28" s="78" t="s">
        <v>89</v>
      </c>
      <c r="B28" s="12">
        <v>4.0692139676055934</v>
      </c>
    </row>
    <row r="29" spans="1:10" x14ac:dyDescent="0.25">
      <c r="A29" s="78" t="s">
        <v>23</v>
      </c>
      <c r="B29" s="12">
        <v>3.8194338070518823</v>
      </c>
    </row>
    <row r="30" spans="1:10" x14ac:dyDescent="0.25">
      <c r="A30" s="78" t="s">
        <v>264</v>
      </c>
      <c r="B30" s="12">
        <v>3.2350296428672736</v>
      </c>
    </row>
    <row r="31" spans="1:10" x14ac:dyDescent="0.25">
      <c r="A31" s="78" t="s">
        <v>24</v>
      </c>
      <c r="B31" s="12">
        <v>2.5437835077865714</v>
      </c>
    </row>
    <row r="32" spans="1:10" x14ac:dyDescent="0.25">
      <c r="A32" s="78" t="s">
        <v>131</v>
      </c>
      <c r="B32" s="12">
        <v>2.1327262927977761</v>
      </c>
    </row>
    <row r="33" spans="1:2" x14ac:dyDescent="0.25">
      <c r="A33" s="78" t="s">
        <v>88</v>
      </c>
      <c r="B33" s="12">
        <v>2.1016509233256744</v>
      </c>
    </row>
    <row r="34" spans="1:2" x14ac:dyDescent="0.25">
      <c r="A34" s="64" t="s">
        <v>265</v>
      </c>
      <c r="B34" s="12">
        <v>2.0622358380847019</v>
      </c>
    </row>
    <row r="35" spans="1:2" x14ac:dyDescent="0.25">
      <c r="A35" s="64" t="s">
        <v>96</v>
      </c>
      <c r="B35" s="12">
        <v>55.465095169205455</v>
      </c>
    </row>
    <row r="36" spans="1:2" x14ac:dyDescent="0.25">
      <c r="A36" s="28" t="s">
        <v>14</v>
      </c>
      <c r="B36" s="107">
        <v>100</v>
      </c>
    </row>
    <row r="37" spans="1:2" x14ac:dyDescent="0.25">
      <c r="A37" s="416" t="s">
        <v>5</v>
      </c>
      <c r="B37" s="416"/>
    </row>
    <row r="38" spans="1:2" x14ac:dyDescent="0.25">
      <c r="A38" s="77" t="s">
        <v>92</v>
      </c>
      <c r="B38" s="11">
        <v>9.1591085680997733</v>
      </c>
    </row>
    <row r="39" spans="1:2" x14ac:dyDescent="0.25">
      <c r="A39" s="78" t="s">
        <v>22</v>
      </c>
      <c r="B39" s="54">
        <v>6.6679707939694186</v>
      </c>
    </row>
    <row r="40" spans="1:2" x14ac:dyDescent="0.25">
      <c r="A40" s="78" t="s">
        <v>88</v>
      </c>
      <c r="B40" s="12">
        <v>5.5934606761612233</v>
      </c>
    </row>
    <row r="41" spans="1:2" x14ac:dyDescent="0.25">
      <c r="A41" s="78" t="s">
        <v>87</v>
      </c>
      <c r="B41" s="12">
        <v>4.696585317574649</v>
      </c>
    </row>
    <row r="42" spans="1:2" x14ac:dyDescent="0.25">
      <c r="A42" s="78" t="s">
        <v>91</v>
      </c>
      <c r="B42" s="12">
        <v>4.6320376585025311</v>
      </c>
    </row>
    <row r="43" spans="1:2" x14ac:dyDescent="0.25">
      <c r="A43" s="78" t="s">
        <v>90</v>
      </c>
      <c r="B43" s="12">
        <v>4.1560920817940232</v>
      </c>
    </row>
    <row r="44" spans="1:2" x14ac:dyDescent="0.25">
      <c r="A44" s="78" t="s">
        <v>86</v>
      </c>
      <c r="B44" s="12">
        <v>3.931213152245626</v>
      </c>
    </row>
    <row r="45" spans="1:2" x14ac:dyDescent="0.25">
      <c r="A45" s="78" t="s">
        <v>25</v>
      </c>
      <c r="B45" s="12">
        <v>3.8463397060100726</v>
      </c>
    </row>
    <row r="46" spans="1:2" x14ac:dyDescent="0.25">
      <c r="A46" s="78" t="s">
        <v>132</v>
      </c>
      <c r="B46" s="12">
        <v>3.6241343481392194</v>
      </c>
    </row>
    <row r="47" spans="1:2" x14ac:dyDescent="0.25">
      <c r="A47" s="64" t="s">
        <v>229</v>
      </c>
      <c r="B47" s="12">
        <v>3.1052289582021113</v>
      </c>
    </row>
    <row r="48" spans="1:2" x14ac:dyDescent="0.25">
      <c r="A48" s="64" t="s">
        <v>96</v>
      </c>
      <c r="B48" s="12">
        <v>50.587828739301358</v>
      </c>
    </row>
    <row r="49" spans="1:2" x14ac:dyDescent="0.25">
      <c r="A49" s="29" t="s">
        <v>14</v>
      </c>
      <c r="B49" s="61">
        <v>100</v>
      </c>
    </row>
  </sheetData>
  <mergeCells count="5">
    <mergeCell ref="A1:Q1"/>
    <mergeCell ref="A19:J19"/>
    <mergeCell ref="A23:B23"/>
    <mergeCell ref="A24:B24"/>
    <mergeCell ref="A37:B37"/>
  </mergeCells>
  <pageMargins left="0.7" right="0.7" top="0.75" bottom="0.75" header="0.3" footer="0.3"/>
  <pageSetup paperSize="9" scale="2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33"/>
  <sheetViews>
    <sheetView view="pageBreakPreview" zoomScaleNormal="100" zoomScaleSheetLayoutView="100" workbookViewId="0">
      <selection activeCell="N2" sqref="N2"/>
    </sheetView>
  </sheetViews>
  <sheetFormatPr defaultColWidth="9.08984375" defaultRowHeight="14.5" x14ac:dyDescent="0.35"/>
  <cols>
    <col min="1" max="1" width="23.90625" style="60" customWidth="1"/>
    <col min="2" max="16384" width="9.08984375" style="60"/>
  </cols>
  <sheetData>
    <row r="1" spans="1:14" x14ac:dyDescent="0.35">
      <c r="A1" s="417" t="s">
        <v>311</v>
      </c>
      <c r="B1" s="417"/>
      <c r="C1" s="417"/>
      <c r="D1" s="417"/>
      <c r="E1" s="417"/>
      <c r="F1" s="417"/>
      <c r="G1" s="417"/>
      <c r="H1" s="417"/>
      <c r="I1" s="417"/>
      <c r="J1" s="417"/>
      <c r="K1" s="417"/>
    </row>
    <row r="2" spans="1:14" ht="51.75" customHeight="1" x14ac:dyDescent="0.35">
      <c r="A2" s="43"/>
      <c r="B2" s="43"/>
      <c r="C2" s="43"/>
      <c r="D2" s="43"/>
      <c r="E2" s="43"/>
      <c r="F2" s="43"/>
      <c r="G2" s="43"/>
      <c r="H2" s="43"/>
      <c r="I2" s="43"/>
      <c r="N2" s="99"/>
    </row>
    <row r="3" spans="1:14" x14ac:dyDescent="0.35">
      <c r="A3" s="43"/>
      <c r="B3" s="43"/>
      <c r="C3" s="43"/>
      <c r="D3" s="43"/>
      <c r="E3" s="43"/>
      <c r="F3" s="43"/>
      <c r="G3" s="43"/>
      <c r="H3" s="43"/>
      <c r="I3" s="43"/>
    </row>
    <row r="4" spans="1:14" x14ac:dyDescent="0.35">
      <c r="A4" s="43"/>
      <c r="B4" s="43"/>
      <c r="C4" s="43"/>
      <c r="D4" s="43"/>
      <c r="E4" s="43"/>
      <c r="F4" s="43"/>
      <c r="G4" s="43"/>
      <c r="H4" s="43"/>
      <c r="I4" s="43"/>
    </row>
    <row r="5" spans="1:14" x14ac:dyDescent="0.35">
      <c r="A5" s="43"/>
      <c r="B5" s="43"/>
      <c r="C5" s="43"/>
      <c r="D5" s="43"/>
      <c r="E5" s="43"/>
      <c r="F5" s="43"/>
      <c r="G5" s="43"/>
      <c r="H5" s="43"/>
      <c r="I5" s="43"/>
    </row>
    <row r="6" spans="1:14" x14ac:dyDescent="0.35">
      <c r="A6" s="43"/>
      <c r="B6" s="43"/>
      <c r="C6" s="43"/>
      <c r="D6" s="43"/>
      <c r="E6" s="43"/>
      <c r="F6" s="43"/>
      <c r="G6" s="43"/>
      <c r="H6" s="43"/>
      <c r="I6" s="43"/>
    </row>
    <row r="7" spans="1:14" x14ac:dyDescent="0.35">
      <c r="A7" s="43"/>
      <c r="B7" s="43"/>
      <c r="C7" s="43"/>
      <c r="D7" s="43"/>
      <c r="E7" s="43"/>
      <c r="F7" s="43"/>
      <c r="G7" s="43"/>
      <c r="H7" s="43"/>
      <c r="I7" s="43"/>
    </row>
    <row r="8" spans="1:14" x14ac:dyDescent="0.35">
      <c r="A8" s="43"/>
      <c r="B8" s="43"/>
      <c r="C8" s="43"/>
      <c r="D8" s="43"/>
      <c r="E8" s="43"/>
      <c r="F8" s="43"/>
      <c r="G8" s="43"/>
      <c r="H8" s="43"/>
      <c r="I8" s="43"/>
    </row>
    <row r="9" spans="1:14" x14ac:dyDescent="0.35">
      <c r="A9" s="43"/>
      <c r="B9" s="43"/>
      <c r="C9" s="43"/>
      <c r="D9" s="43"/>
      <c r="E9" s="43"/>
      <c r="F9" s="43"/>
      <c r="G9" s="43"/>
      <c r="H9" s="43"/>
      <c r="I9" s="43"/>
    </row>
    <row r="10" spans="1:14" x14ac:dyDescent="0.35">
      <c r="A10" s="43"/>
      <c r="B10" s="43"/>
      <c r="C10" s="43"/>
      <c r="D10" s="43"/>
      <c r="E10" s="43"/>
      <c r="F10" s="43"/>
      <c r="G10" s="43"/>
      <c r="H10" s="43"/>
      <c r="I10" s="43"/>
    </row>
    <row r="11" spans="1:14" x14ac:dyDescent="0.35">
      <c r="A11" s="43"/>
      <c r="B11" s="43"/>
      <c r="C11" s="43"/>
      <c r="D11" s="43"/>
      <c r="E11" s="43"/>
      <c r="F11" s="43"/>
      <c r="G11" s="43"/>
      <c r="H11" s="43"/>
      <c r="I11" s="43"/>
    </row>
    <row r="12" spans="1:14" x14ac:dyDescent="0.35">
      <c r="A12" s="43"/>
      <c r="B12" s="43"/>
      <c r="C12" s="43"/>
      <c r="D12" s="43"/>
      <c r="E12" s="43"/>
      <c r="F12" s="43"/>
      <c r="G12" s="43"/>
      <c r="H12" s="43"/>
      <c r="I12" s="43"/>
    </row>
    <row r="13" spans="1:14" x14ac:dyDescent="0.35">
      <c r="A13" s="43"/>
      <c r="B13" s="43"/>
      <c r="C13" s="43"/>
      <c r="D13" s="43"/>
      <c r="E13" s="43"/>
      <c r="F13" s="43"/>
      <c r="G13" s="43"/>
      <c r="H13" s="43"/>
      <c r="I13" s="43"/>
    </row>
    <row r="14" spans="1:14" x14ac:dyDescent="0.35">
      <c r="A14" s="43"/>
      <c r="B14" s="43"/>
      <c r="C14" s="43"/>
      <c r="D14" s="43"/>
      <c r="E14" s="43"/>
      <c r="F14" s="43"/>
      <c r="G14" s="43"/>
      <c r="H14" s="43"/>
      <c r="I14" s="43"/>
    </row>
    <row r="15" spans="1:14" x14ac:dyDescent="0.35">
      <c r="A15" s="43"/>
      <c r="B15" s="43"/>
      <c r="C15" s="43"/>
      <c r="D15" s="43"/>
      <c r="E15" s="43"/>
      <c r="F15" s="43"/>
      <c r="G15" s="43"/>
      <c r="H15" s="43"/>
      <c r="I15" s="43"/>
    </row>
    <row r="16" spans="1:14" x14ac:dyDescent="0.35">
      <c r="A16" s="43"/>
      <c r="B16" s="43"/>
      <c r="C16" s="43"/>
      <c r="D16" s="43"/>
      <c r="E16" s="43"/>
      <c r="F16" s="43"/>
      <c r="G16" s="43"/>
      <c r="H16" s="43"/>
      <c r="I16" s="43"/>
    </row>
    <row r="17" spans="1:10" x14ac:dyDescent="0.35">
      <c r="A17" s="43"/>
      <c r="B17" s="43"/>
      <c r="C17" s="43"/>
      <c r="D17" s="43"/>
      <c r="E17" s="43"/>
      <c r="F17" s="43"/>
      <c r="G17" s="43"/>
      <c r="H17" s="43"/>
      <c r="I17" s="43"/>
    </row>
    <row r="18" spans="1:10" x14ac:dyDescent="0.35">
      <c r="A18" s="380" t="s">
        <v>110</v>
      </c>
      <c r="B18" s="380"/>
      <c r="C18" s="380"/>
      <c r="D18" s="380"/>
      <c r="E18" s="380"/>
      <c r="F18" s="380"/>
      <c r="G18" s="380"/>
      <c r="H18" s="380"/>
      <c r="I18" s="380"/>
      <c r="J18" s="380"/>
    </row>
    <row r="19" spans="1:10" x14ac:dyDescent="0.35">
      <c r="A19" s="43"/>
      <c r="B19" s="43"/>
      <c r="C19" s="43"/>
      <c r="D19" s="43"/>
      <c r="E19" s="43"/>
      <c r="F19" s="43"/>
      <c r="G19" s="43"/>
      <c r="H19" s="43"/>
      <c r="I19" s="43"/>
    </row>
    <row r="20" spans="1:10" x14ac:dyDescent="0.35">
      <c r="A20" s="43"/>
      <c r="B20" s="43"/>
      <c r="C20" s="43"/>
      <c r="D20" s="43"/>
      <c r="E20" s="43"/>
      <c r="F20" s="43"/>
      <c r="G20" s="43"/>
      <c r="H20" s="43"/>
      <c r="I20" s="43"/>
    </row>
    <row r="24" spans="1:10" ht="23" x14ac:dyDescent="0.35">
      <c r="A24" s="63" t="s">
        <v>66</v>
      </c>
      <c r="B24" s="92" t="s">
        <v>100</v>
      </c>
      <c r="C24" s="92" t="s">
        <v>5</v>
      </c>
    </row>
    <row r="25" spans="1:10" x14ac:dyDescent="0.35">
      <c r="A25" s="43" t="s">
        <v>6</v>
      </c>
      <c r="B25" s="54">
        <v>75.195822454308086</v>
      </c>
      <c r="C25" s="54">
        <v>24.804177545691903</v>
      </c>
      <c r="F25" s="99"/>
    </row>
    <row r="26" spans="1:10" x14ac:dyDescent="0.35">
      <c r="A26" s="43" t="s">
        <v>7</v>
      </c>
      <c r="B26" s="54">
        <v>59.498332549051703</v>
      </c>
      <c r="C26" s="54">
        <v>40.501667450948297</v>
      </c>
    </row>
    <row r="27" spans="1:10" x14ac:dyDescent="0.35">
      <c r="A27" s="43" t="s">
        <v>8</v>
      </c>
      <c r="B27" s="54">
        <v>83.225195013486925</v>
      </c>
      <c r="C27" s="54">
        <v>16.774804986513086</v>
      </c>
    </row>
    <row r="28" spans="1:10" x14ac:dyDescent="0.35">
      <c r="A28" s="43" t="s">
        <v>9</v>
      </c>
      <c r="B28" s="54">
        <v>43.020757708206773</v>
      </c>
      <c r="C28" s="54">
        <v>56.97924229179322</v>
      </c>
    </row>
    <row r="29" spans="1:10" x14ac:dyDescent="0.35">
      <c r="A29" s="43" t="s">
        <v>10</v>
      </c>
      <c r="B29" s="54">
        <v>44.762780433983082</v>
      </c>
      <c r="C29" s="54">
        <v>55.237219566016918</v>
      </c>
    </row>
    <row r="30" spans="1:10" x14ac:dyDescent="0.35">
      <c r="A30" s="43" t="s">
        <v>68</v>
      </c>
      <c r="B30" s="54">
        <v>45.256665340230803</v>
      </c>
      <c r="C30" s="54">
        <v>54.743334659769204</v>
      </c>
    </row>
    <row r="31" spans="1:10" x14ac:dyDescent="0.35">
      <c r="A31" s="43" t="s">
        <v>11</v>
      </c>
      <c r="B31" s="54">
        <v>39.493938493046613</v>
      </c>
      <c r="C31" s="54">
        <v>60.506061506953387</v>
      </c>
    </row>
    <row r="32" spans="1:10" x14ac:dyDescent="0.35">
      <c r="A32" s="43" t="s">
        <v>12</v>
      </c>
      <c r="B32" s="54">
        <v>29.268292682926827</v>
      </c>
      <c r="C32" s="54">
        <v>70.731707317073173</v>
      </c>
    </row>
    <row r="33" spans="1:3" x14ac:dyDescent="0.35">
      <c r="A33" s="67" t="s">
        <v>13</v>
      </c>
      <c r="B33" s="55">
        <v>36.592325161590871</v>
      </c>
      <c r="C33" s="55">
        <v>63.407674838409136</v>
      </c>
    </row>
  </sheetData>
  <mergeCells count="2">
    <mergeCell ref="A1:K1"/>
    <mergeCell ref="A18:J18"/>
  </mergeCells>
  <pageMargins left="0.7" right="0.7" top="0.75" bottom="0.75" header="0.3" footer="0.3"/>
  <pageSetup paperSize="9" scale="2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26"/>
  <sheetViews>
    <sheetView view="pageBreakPreview" zoomScaleNormal="100" zoomScaleSheetLayoutView="100" workbookViewId="0">
      <selection activeCell="I1" sqref="I1"/>
    </sheetView>
  </sheetViews>
  <sheetFormatPr defaultColWidth="9.08984375" defaultRowHeight="14.5" x14ac:dyDescent="0.35"/>
  <cols>
    <col min="1" max="1" width="19" style="60" customWidth="1"/>
    <col min="2" max="2" width="23.453125" style="60" bestFit="1" customWidth="1"/>
    <col min="3" max="5" width="9.08984375" style="60"/>
    <col min="6" max="6" width="25" style="60" customWidth="1"/>
    <col min="7" max="16384" width="9.08984375" style="60"/>
  </cols>
  <sheetData>
    <row r="1" spans="1:10" x14ac:dyDescent="0.35">
      <c r="A1" s="417" t="s">
        <v>138</v>
      </c>
      <c r="B1" s="417"/>
      <c r="C1" s="417"/>
      <c r="D1" s="417"/>
      <c r="E1" s="417"/>
      <c r="F1" s="417"/>
      <c r="G1" s="44"/>
      <c r="H1" s="44"/>
      <c r="I1" s="44"/>
      <c r="J1" s="43"/>
    </row>
    <row r="3" spans="1:10" ht="30" customHeight="1" x14ac:dyDescent="0.35"/>
    <row r="18" spans="1:10" x14ac:dyDescent="0.35">
      <c r="A18" s="380" t="s">
        <v>110</v>
      </c>
      <c r="B18" s="380"/>
      <c r="C18" s="380"/>
      <c r="D18" s="380"/>
      <c r="E18" s="380"/>
      <c r="F18" s="380"/>
      <c r="G18" s="380"/>
      <c r="H18" s="380"/>
      <c r="I18" s="380"/>
      <c r="J18" s="380"/>
    </row>
    <row r="21" spans="1:10" ht="14.4" customHeight="1" x14ac:dyDescent="0.35">
      <c r="A21" s="418" t="s">
        <v>119</v>
      </c>
      <c r="B21" s="420" t="s">
        <v>102</v>
      </c>
    </row>
    <row r="22" spans="1:10" ht="21.9" customHeight="1" x14ac:dyDescent="0.35">
      <c r="A22" s="419"/>
      <c r="B22" s="421"/>
    </row>
    <row r="23" spans="1:10" x14ac:dyDescent="0.35">
      <c r="A23" s="101" t="s">
        <v>120</v>
      </c>
      <c r="B23" s="116">
        <v>6.3087826644578637</v>
      </c>
    </row>
    <row r="24" spans="1:10" x14ac:dyDescent="0.35">
      <c r="A24" s="103" t="s">
        <v>123</v>
      </c>
      <c r="B24" s="54">
        <v>17.505210281622404</v>
      </c>
    </row>
    <row r="25" spans="1:10" x14ac:dyDescent="0.35">
      <c r="A25" s="103" t="s">
        <v>124</v>
      </c>
      <c r="B25" s="54">
        <v>72.975004007908936</v>
      </c>
    </row>
    <row r="26" spans="1:10" x14ac:dyDescent="0.35">
      <c r="A26" s="104" t="s">
        <v>125</v>
      </c>
      <c r="B26" s="55">
        <v>3.211003046010795</v>
      </c>
    </row>
  </sheetData>
  <mergeCells count="4">
    <mergeCell ref="A1:F1"/>
    <mergeCell ref="A18:J18"/>
    <mergeCell ref="A21:A22"/>
    <mergeCell ref="B21:B22"/>
  </mergeCells>
  <pageMargins left="0.7" right="0.7" top="0.75" bottom="0.75" header="0.3" footer="0.3"/>
  <pageSetup paperSize="9" scale="2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30"/>
  <sheetViews>
    <sheetView view="pageBreakPreview" zoomScaleNormal="100" zoomScaleSheetLayoutView="100" workbookViewId="0">
      <selection activeCell="G4" sqref="G4"/>
    </sheetView>
  </sheetViews>
  <sheetFormatPr defaultColWidth="9.453125" defaultRowHeight="11.5" x14ac:dyDescent="0.25"/>
  <cols>
    <col min="1" max="1" width="26.6328125" style="43" bestFit="1" customWidth="1"/>
    <col min="2" max="2" width="23.453125" style="43" bestFit="1" customWidth="1"/>
    <col min="3" max="9" width="9" style="43" customWidth="1"/>
    <col min="10" max="16384" width="9.453125" style="43"/>
  </cols>
  <sheetData>
    <row r="1" spans="1:10" ht="11.4" customHeight="1" x14ac:dyDescent="0.25">
      <c r="A1" s="423" t="s">
        <v>139</v>
      </c>
      <c r="B1" s="423"/>
      <c r="C1" s="423"/>
      <c r="D1" s="423"/>
      <c r="E1" s="423"/>
      <c r="F1" s="28"/>
      <c r="G1" s="28"/>
      <c r="H1" s="28"/>
      <c r="I1" s="28"/>
      <c r="J1" s="28"/>
    </row>
    <row r="21" spans="1:9" x14ac:dyDescent="0.25">
      <c r="A21" s="422" t="s">
        <v>101</v>
      </c>
      <c r="B21" s="422"/>
      <c r="C21" s="422"/>
      <c r="D21" s="422"/>
      <c r="E21" s="422"/>
      <c r="F21" s="422"/>
      <c r="G21" s="422"/>
      <c r="H21" s="422"/>
      <c r="I21" s="422"/>
    </row>
    <row r="25" spans="1:9" x14ac:dyDescent="0.25">
      <c r="A25" s="384" t="s">
        <v>85</v>
      </c>
      <c r="B25" s="420" t="s">
        <v>102</v>
      </c>
    </row>
    <row r="26" spans="1:9" x14ac:dyDescent="0.25">
      <c r="A26" s="386"/>
      <c r="B26" s="421"/>
    </row>
    <row r="27" spans="1:9" x14ac:dyDescent="0.25">
      <c r="A27" s="19" t="s">
        <v>103</v>
      </c>
      <c r="B27" s="65">
        <v>13.954202960508738</v>
      </c>
    </row>
    <row r="28" spans="1:9" x14ac:dyDescent="0.25">
      <c r="A28" s="19" t="s">
        <v>16</v>
      </c>
      <c r="B28" s="65">
        <v>0.4151525677336611</v>
      </c>
    </row>
    <row r="29" spans="1:9" x14ac:dyDescent="0.25">
      <c r="A29" s="19" t="s">
        <v>19</v>
      </c>
      <c r="B29" s="65">
        <v>69.011850050766839</v>
      </c>
    </row>
    <row r="30" spans="1:9" x14ac:dyDescent="0.25">
      <c r="A30" s="20" t="s">
        <v>104</v>
      </c>
      <c r="B30" s="66">
        <v>16.618794420990753</v>
      </c>
    </row>
  </sheetData>
  <mergeCells count="4">
    <mergeCell ref="A21:I21"/>
    <mergeCell ref="A25:A26"/>
    <mergeCell ref="B25:B26"/>
    <mergeCell ref="A1:E1"/>
  </mergeCells>
  <pageMargins left="0.7" right="0.7" top="0.75" bottom="0.75" header="0.3" footer="0.3"/>
  <pageSetup paperSize="9" scale="2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F8F1D-B809-4224-80B1-0A818EA56D5B}">
  <dimension ref="A1:F17"/>
  <sheetViews>
    <sheetView workbookViewId="0">
      <selection activeCell="G1" sqref="G1"/>
    </sheetView>
  </sheetViews>
  <sheetFormatPr defaultColWidth="8.90625" defaultRowHeight="14.5" x14ac:dyDescent="0.35"/>
  <cols>
    <col min="1" max="1" width="8.90625" style="60"/>
    <col min="2" max="2" width="9.54296875" style="60" customWidth="1"/>
    <col min="3" max="3" width="9.90625" style="60" customWidth="1"/>
    <col min="4" max="4" width="10" style="60" customWidth="1"/>
    <col min="5" max="5" width="10.6328125" style="60" customWidth="1"/>
    <col min="6" max="6" width="12.1796875" style="60" customWidth="1"/>
    <col min="7" max="16384" width="8.90625" style="60"/>
  </cols>
  <sheetData>
    <row r="1" spans="1:6" ht="32.4" customHeight="1" x14ac:dyDescent="0.35">
      <c r="A1" s="425" t="s">
        <v>176</v>
      </c>
      <c r="B1" s="425"/>
      <c r="C1" s="425"/>
      <c r="D1" s="425"/>
      <c r="E1" s="425"/>
      <c r="F1" s="425"/>
    </row>
    <row r="2" spans="1:6" x14ac:dyDescent="0.35">
      <c r="A2" s="384" t="s">
        <v>70</v>
      </c>
      <c r="B2" s="384"/>
      <c r="C2" s="389" t="s">
        <v>42</v>
      </c>
      <c r="D2" s="389" t="s">
        <v>150</v>
      </c>
      <c r="E2" s="426" t="s">
        <v>151</v>
      </c>
      <c r="F2" s="426"/>
    </row>
    <row r="3" spans="1:6" ht="23" x14ac:dyDescent="0.35">
      <c r="A3" s="386"/>
      <c r="B3" s="386"/>
      <c r="C3" s="391"/>
      <c r="D3" s="391"/>
      <c r="E3" s="144" t="s">
        <v>42</v>
      </c>
      <c r="F3" s="144" t="s">
        <v>150</v>
      </c>
    </row>
    <row r="4" spans="1:6" x14ac:dyDescent="0.35">
      <c r="A4" s="384">
        <v>2021</v>
      </c>
      <c r="B4" s="109" t="s">
        <v>44</v>
      </c>
      <c r="C4" s="149">
        <v>2319639</v>
      </c>
      <c r="D4" s="149">
        <v>1826960</v>
      </c>
      <c r="E4" s="375">
        <v>-11.969963423899472</v>
      </c>
      <c r="F4" s="375">
        <v>-11.962941706819095</v>
      </c>
    </row>
    <row r="5" spans="1:6" x14ac:dyDescent="0.35">
      <c r="A5" s="385"/>
      <c r="B5" s="110" t="s">
        <v>45</v>
      </c>
      <c r="C5" s="150">
        <v>2951781</v>
      </c>
      <c r="D5" s="150">
        <v>2252251</v>
      </c>
      <c r="E5" s="376">
        <v>64.413847881399349</v>
      </c>
      <c r="F5" s="376">
        <v>48.475559308782223</v>
      </c>
    </row>
    <row r="6" spans="1:6" x14ac:dyDescent="0.35">
      <c r="A6" s="385"/>
      <c r="B6" s="110" t="s">
        <v>46</v>
      </c>
      <c r="C6" s="150">
        <v>3162582</v>
      </c>
      <c r="D6" s="150">
        <v>2476780</v>
      </c>
      <c r="E6" s="376">
        <v>10.19714411252396</v>
      </c>
      <c r="F6" s="376">
        <v>7.9933986060332556</v>
      </c>
    </row>
    <row r="7" spans="1:6" x14ac:dyDescent="0.35">
      <c r="A7" s="386"/>
      <c r="B7" s="111" t="s">
        <v>47</v>
      </c>
      <c r="C7" s="151">
        <v>2923008</v>
      </c>
      <c r="D7" s="151">
        <v>2155386</v>
      </c>
      <c r="E7" s="377">
        <v>24.53021180728928</v>
      </c>
      <c r="F7" s="377">
        <v>20.133767706803482</v>
      </c>
    </row>
    <row r="8" spans="1:6" x14ac:dyDescent="0.35">
      <c r="A8" s="384">
        <v>2022</v>
      </c>
      <c r="B8" s="109" t="s">
        <v>44</v>
      </c>
      <c r="C8" s="149">
        <v>3040982</v>
      </c>
      <c r="D8" s="149">
        <v>2324322</v>
      </c>
      <c r="E8" s="375">
        <v>31.097209522688662</v>
      </c>
      <c r="F8" s="375">
        <v>27.223475062398737</v>
      </c>
    </row>
    <row r="9" spans="1:6" x14ac:dyDescent="0.35">
      <c r="A9" s="385"/>
      <c r="B9" s="110" t="s">
        <v>45</v>
      </c>
      <c r="C9" s="150">
        <v>3472125</v>
      </c>
      <c r="D9" s="150">
        <v>2545058</v>
      </c>
      <c r="E9" s="376">
        <v>17.62813704675245</v>
      </c>
      <c r="F9" s="376">
        <v>13.000638028354745</v>
      </c>
    </row>
    <row r="10" spans="1:6" x14ac:dyDescent="0.35">
      <c r="A10" s="385"/>
      <c r="B10" s="110" t="s">
        <v>46</v>
      </c>
      <c r="C10" s="150">
        <v>3191032</v>
      </c>
      <c r="D10" s="150">
        <v>2476147</v>
      </c>
      <c r="E10" s="376">
        <v>0.89958141796797675</v>
      </c>
      <c r="F10" s="376">
        <v>-2.5557376916803268E-2</v>
      </c>
    </row>
    <row r="11" spans="1:6" x14ac:dyDescent="0.35">
      <c r="A11" s="386"/>
      <c r="B11" s="111" t="s">
        <v>47</v>
      </c>
      <c r="C11" s="151">
        <v>2923231</v>
      </c>
      <c r="D11" s="151">
        <v>2046561</v>
      </c>
      <c r="E11" s="377">
        <v>7.6291272552110705E-3</v>
      </c>
      <c r="F11" s="377">
        <v>-5.0489796259231525</v>
      </c>
    </row>
    <row r="12" spans="1:6" x14ac:dyDescent="0.35">
      <c r="A12" s="384">
        <v>2023</v>
      </c>
      <c r="B12" s="109" t="s">
        <v>44</v>
      </c>
      <c r="C12" s="149">
        <v>3141688</v>
      </c>
      <c r="D12" s="149">
        <v>2338578</v>
      </c>
      <c r="E12" s="375">
        <v>3.3116276255499044</v>
      </c>
      <c r="F12" s="375">
        <v>0.61334014822386917</v>
      </c>
    </row>
    <row r="13" spans="1:6" x14ac:dyDescent="0.35">
      <c r="A13" s="385"/>
      <c r="B13" s="110" t="s">
        <v>45</v>
      </c>
      <c r="C13" s="150">
        <v>3428299</v>
      </c>
      <c r="D13" s="150">
        <v>2490405</v>
      </c>
      <c r="E13" s="376">
        <v>-1.2622241422759837</v>
      </c>
      <c r="F13" s="376">
        <v>-2.1474166796984591</v>
      </c>
    </row>
    <row r="14" spans="1:6" x14ac:dyDescent="0.35">
      <c r="A14" s="385"/>
      <c r="B14" s="110" t="s">
        <v>46</v>
      </c>
      <c r="C14" s="150">
        <v>3483719</v>
      </c>
      <c r="D14" s="150">
        <v>2733764</v>
      </c>
      <c r="E14" s="376">
        <v>9.1721737669819667</v>
      </c>
      <c r="F14" s="376">
        <v>10.403946130823412</v>
      </c>
    </row>
    <row r="15" spans="1:6" x14ac:dyDescent="0.35">
      <c r="A15" s="386"/>
      <c r="B15" s="111" t="s">
        <v>47</v>
      </c>
      <c r="C15" s="151">
        <v>3018801</v>
      </c>
      <c r="D15" s="151">
        <v>2167220</v>
      </c>
      <c r="E15" s="377">
        <v>3.2693276720177091</v>
      </c>
      <c r="F15" s="377">
        <v>5.8956952663516988</v>
      </c>
    </row>
    <row r="16" spans="1:6" x14ac:dyDescent="0.35">
      <c r="A16" s="121"/>
      <c r="B16" s="110"/>
      <c r="C16" s="150"/>
      <c r="D16" s="150"/>
      <c r="E16" s="54"/>
      <c r="F16" s="54"/>
    </row>
    <row r="17" spans="1:6" x14ac:dyDescent="0.35">
      <c r="A17" s="424" t="s">
        <v>101</v>
      </c>
      <c r="B17" s="424"/>
      <c r="C17" s="424"/>
      <c r="D17" s="424"/>
      <c r="E17" s="424"/>
      <c r="F17" s="424"/>
    </row>
  </sheetData>
  <mergeCells count="9">
    <mergeCell ref="A8:A11"/>
    <mergeCell ref="A12:A15"/>
    <mergeCell ref="A17:F17"/>
    <mergeCell ref="A1:F1"/>
    <mergeCell ref="A2:B3"/>
    <mergeCell ref="C2:C3"/>
    <mergeCell ref="D2:D3"/>
    <mergeCell ref="E2:F2"/>
    <mergeCell ref="A4:A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2"/>
  <sheetViews>
    <sheetView view="pageBreakPreview" topLeftCell="A10" zoomScaleNormal="100" zoomScaleSheetLayoutView="100" workbookViewId="0">
      <selection activeCell="D25" sqref="D25:D28"/>
    </sheetView>
  </sheetViews>
  <sheetFormatPr defaultColWidth="9.08984375" defaultRowHeight="11.5" x14ac:dyDescent="0.25"/>
  <cols>
    <col min="1" max="1" width="10.36328125" style="43" customWidth="1"/>
    <col min="2" max="2" width="9.90625" style="43" customWidth="1"/>
    <col min="3" max="16384" width="9.08984375" style="43"/>
  </cols>
  <sheetData>
    <row r="1" spans="1:10" x14ac:dyDescent="0.25">
      <c r="A1" s="379" t="s">
        <v>135</v>
      </c>
      <c r="B1" s="379"/>
      <c r="C1" s="379"/>
      <c r="D1" s="379"/>
      <c r="E1" s="379"/>
      <c r="F1" s="379"/>
      <c r="G1" s="379"/>
      <c r="H1" s="379"/>
      <c r="I1" s="379"/>
      <c r="J1" s="379"/>
    </row>
    <row r="20" spans="1:10" x14ac:dyDescent="0.25">
      <c r="A20" s="380" t="s">
        <v>110</v>
      </c>
      <c r="B20" s="380"/>
      <c r="C20" s="380"/>
      <c r="D20" s="380"/>
      <c r="E20" s="380"/>
      <c r="F20" s="380"/>
      <c r="G20" s="380"/>
      <c r="H20" s="380"/>
      <c r="I20" s="380"/>
      <c r="J20" s="380"/>
    </row>
    <row r="24" spans="1:10" ht="34.5" x14ac:dyDescent="0.25">
      <c r="A24" s="383" t="s">
        <v>70</v>
      </c>
      <c r="B24" s="383"/>
      <c r="C24" s="86" t="s">
        <v>42</v>
      </c>
      <c r="D24" s="86" t="s">
        <v>43</v>
      </c>
    </row>
    <row r="25" spans="1:10" x14ac:dyDescent="0.25">
      <c r="A25" s="384">
        <v>2021</v>
      </c>
      <c r="B25" s="109" t="s">
        <v>44</v>
      </c>
      <c r="C25" s="113">
        <v>2319639</v>
      </c>
      <c r="D25" s="113">
        <v>1599705</v>
      </c>
    </row>
    <row r="26" spans="1:10" x14ac:dyDescent="0.25">
      <c r="A26" s="385"/>
      <c r="B26" s="110" t="s">
        <v>45</v>
      </c>
      <c r="C26" s="113">
        <v>2951781</v>
      </c>
      <c r="D26" s="113">
        <v>2588757</v>
      </c>
      <c r="G26" s="381"/>
      <c r="H26" s="381"/>
      <c r="I26" s="381"/>
    </row>
    <row r="27" spans="1:10" x14ac:dyDescent="0.25">
      <c r="A27" s="385"/>
      <c r="B27" s="110" t="s">
        <v>46</v>
      </c>
      <c r="C27" s="113">
        <v>3162582</v>
      </c>
      <c r="D27" s="113">
        <v>2939555</v>
      </c>
      <c r="G27" s="381"/>
      <c r="H27" s="381"/>
      <c r="I27" s="381"/>
    </row>
    <row r="28" spans="1:10" x14ac:dyDescent="0.25">
      <c r="A28" s="386"/>
      <c r="B28" s="111" t="s">
        <v>47</v>
      </c>
      <c r="C28" s="114">
        <v>2923008</v>
      </c>
      <c r="D28" s="114">
        <v>3500418</v>
      </c>
      <c r="G28" s="381"/>
      <c r="H28" s="381"/>
      <c r="I28" s="381"/>
    </row>
    <row r="29" spans="1:10" x14ac:dyDescent="0.25">
      <c r="A29" s="384">
        <v>2022</v>
      </c>
      <c r="B29" s="110" t="s">
        <v>44</v>
      </c>
      <c r="C29" s="113">
        <v>3040982</v>
      </c>
      <c r="D29" s="113">
        <v>2254290</v>
      </c>
      <c r="G29" s="381"/>
      <c r="H29" s="381"/>
      <c r="I29" s="381"/>
    </row>
    <row r="30" spans="1:10" x14ac:dyDescent="0.25">
      <c r="A30" s="385"/>
      <c r="B30" s="110" t="s">
        <v>45</v>
      </c>
      <c r="C30" s="113">
        <v>3472125</v>
      </c>
      <c r="D30" s="113">
        <v>3142847</v>
      </c>
      <c r="G30" s="381"/>
      <c r="H30" s="381"/>
      <c r="I30" s="381"/>
    </row>
    <row r="31" spans="1:10" x14ac:dyDescent="0.25">
      <c r="A31" s="385"/>
      <c r="B31" s="110" t="s">
        <v>46</v>
      </c>
      <c r="C31" s="113">
        <v>3191032</v>
      </c>
      <c r="D31" s="113">
        <v>3147129</v>
      </c>
      <c r="G31" s="381"/>
      <c r="H31" s="381"/>
      <c r="I31" s="381"/>
    </row>
    <row r="32" spans="1:10" x14ac:dyDescent="0.25">
      <c r="A32" s="386"/>
      <c r="B32" s="111" t="s">
        <v>47</v>
      </c>
      <c r="C32" s="114">
        <v>2923231</v>
      </c>
      <c r="D32" s="114">
        <v>3621809</v>
      </c>
      <c r="G32" s="381"/>
      <c r="H32" s="381"/>
      <c r="I32" s="381"/>
    </row>
    <row r="33" spans="1:9" x14ac:dyDescent="0.25">
      <c r="A33" s="384">
        <v>2023</v>
      </c>
      <c r="B33" s="109" t="s">
        <v>44</v>
      </c>
      <c r="C33" s="113">
        <v>3141688</v>
      </c>
      <c r="D33" s="113">
        <v>2262070</v>
      </c>
      <c r="G33" s="381"/>
      <c r="H33" s="381"/>
      <c r="I33" s="381"/>
    </row>
    <row r="34" spans="1:9" x14ac:dyDescent="0.25">
      <c r="A34" s="385"/>
      <c r="B34" s="110" t="s">
        <v>45</v>
      </c>
      <c r="C34" s="113">
        <v>3428299</v>
      </c>
      <c r="D34" s="113">
        <v>3069661</v>
      </c>
      <c r="G34" s="381"/>
      <c r="H34" s="381"/>
      <c r="I34" s="381"/>
    </row>
    <row r="35" spans="1:9" x14ac:dyDescent="0.25">
      <c r="A35" s="385"/>
      <c r="B35" s="110" t="s">
        <v>46</v>
      </c>
      <c r="C35" s="113">
        <v>3483719</v>
      </c>
      <c r="D35" s="113">
        <v>3123189</v>
      </c>
      <c r="G35" s="381"/>
      <c r="H35" s="381"/>
      <c r="I35" s="381"/>
    </row>
    <row r="36" spans="1:9" x14ac:dyDescent="0.25">
      <c r="A36" s="386"/>
      <c r="B36" s="111" t="s">
        <v>47</v>
      </c>
      <c r="C36" s="114">
        <v>3018801</v>
      </c>
      <c r="D36" s="114">
        <v>3769349</v>
      </c>
      <c r="G36" s="381"/>
      <c r="H36" s="381"/>
      <c r="I36" s="381"/>
    </row>
    <row r="37" spans="1:9" x14ac:dyDescent="0.25">
      <c r="A37" s="121"/>
      <c r="B37" s="110"/>
      <c r="C37" s="113"/>
      <c r="D37" s="113"/>
      <c r="G37" s="381"/>
      <c r="H37" s="381"/>
      <c r="I37" s="381"/>
    </row>
    <row r="38" spans="1:9" ht="14.5" x14ac:dyDescent="0.35">
      <c r="C38"/>
      <c r="D38"/>
    </row>
    <row r="39" spans="1:9" x14ac:dyDescent="0.25">
      <c r="A39" s="378"/>
      <c r="B39" s="378"/>
      <c r="C39" s="378"/>
      <c r="D39" s="382"/>
      <c r="E39" s="382"/>
    </row>
    <row r="40" spans="1:9" x14ac:dyDescent="0.25">
      <c r="A40" s="378"/>
      <c r="B40" s="378"/>
      <c r="C40" s="378"/>
      <c r="D40" s="382"/>
      <c r="E40" s="382"/>
    </row>
    <row r="41" spans="1:9" x14ac:dyDescent="0.25">
      <c r="A41" s="378"/>
      <c r="B41" s="378"/>
      <c r="C41" s="378"/>
      <c r="D41" s="378"/>
    </row>
    <row r="42" spans="1:9" x14ac:dyDescent="0.25">
      <c r="A42" s="378"/>
      <c r="B42" s="378"/>
      <c r="C42" s="378"/>
      <c r="D42" s="378"/>
    </row>
    <row r="43" spans="1:9" x14ac:dyDescent="0.25">
      <c r="A43" s="378"/>
      <c r="B43" s="378"/>
      <c r="C43" s="378"/>
      <c r="D43" s="378"/>
    </row>
    <row r="44" spans="1:9" x14ac:dyDescent="0.25">
      <c r="A44" s="378"/>
      <c r="B44" s="378"/>
      <c r="C44" s="378"/>
      <c r="D44" s="378"/>
    </row>
    <row r="45" spans="1:9" x14ac:dyDescent="0.25">
      <c r="A45" s="378"/>
      <c r="B45" s="378"/>
      <c r="C45" s="378"/>
      <c r="D45" s="378"/>
    </row>
    <row r="46" spans="1:9" x14ac:dyDescent="0.25">
      <c r="A46" s="378"/>
      <c r="B46" s="378"/>
      <c r="C46" s="378"/>
      <c r="D46" s="378"/>
    </row>
    <row r="47" spans="1:9" x14ac:dyDescent="0.25">
      <c r="A47" s="378"/>
      <c r="B47" s="378"/>
      <c r="C47" s="378"/>
      <c r="D47" s="378"/>
    </row>
    <row r="48" spans="1:9" x14ac:dyDescent="0.25">
      <c r="A48" s="378"/>
      <c r="B48" s="378"/>
      <c r="C48" s="378"/>
      <c r="D48" s="378"/>
    </row>
    <row r="49" spans="1:4" x14ac:dyDescent="0.25">
      <c r="A49" s="378"/>
      <c r="B49" s="378"/>
      <c r="C49" s="378"/>
      <c r="D49" s="378"/>
    </row>
    <row r="50" spans="1:4" x14ac:dyDescent="0.25">
      <c r="A50" s="378"/>
      <c r="B50" s="378"/>
      <c r="C50" s="378"/>
      <c r="D50" s="378"/>
    </row>
    <row r="51" spans="1:4" x14ac:dyDescent="0.25">
      <c r="A51" s="378"/>
      <c r="B51" s="378"/>
      <c r="C51" s="378"/>
      <c r="D51" s="378"/>
    </row>
    <row r="52" spans="1:4" x14ac:dyDescent="0.25">
      <c r="A52" s="378"/>
      <c r="B52" s="378"/>
      <c r="C52" s="378"/>
      <c r="D52" s="378"/>
    </row>
  </sheetData>
  <mergeCells count="10">
    <mergeCell ref="A41:D52"/>
    <mergeCell ref="A1:J1"/>
    <mergeCell ref="A20:J20"/>
    <mergeCell ref="G26:I37"/>
    <mergeCell ref="D39:E40"/>
    <mergeCell ref="A39:C40"/>
    <mergeCell ref="A24:B24"/>
    <mergeCell ref="A25:A28"/>
    <mergeCell ref="A29:A32"/>
    <mergeCell ref="A33:A36"/>
  </mergeCells>
  <pageMargins left="0.7" right="0.7" top="0.75" bottom="0.75" header="0.3" footer="0.3"/>
  <pageSetup paperSize="9" scale="28"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EA195-FBCC-4F78-AE96-B6A8F2742501}">
  <dimension ref="A1:F17"/>
  <sheetViews>
    <sheetView workbookViewId="0">
      <selection activeCell="C4" sqref="C4:C7"/>
    </sheetView>
  </sheetViews>
  <sheetFormatPr defaultColWidth="8.90625" defaultRowHeight="14.5" x14ac:dyDescent="0.35"/>
  <cols>
    <col min="1" max="2" width="8.90625" style="60"/>
    <col min="3" max="3" width="9.81640625" style="60" customWidth="1"/>
    <col min="4" max="4" width="11.81640625" style="60" customWidth="1"/>
    <col min="5" max="5" width="10.54296875" style="60" customWidth="1"/>
    <col min="6" max="6" width="17.1796875" style="60" customWidth="1"/>
    <col min="7" max="16384" width="8.90625" style="60"/>
  </cols>
  <sheetData>
    <row r="1" spans="1:6" ht="26.4" customHeight="1" x14ac:dyDescent="0.35">
      <c r="A1" s="423" t="s">
        <v>175</v>
      </c>
      <c r="B1" s="423"/>
      <c r="C1" s="423"/>
      <c r="D1" s="423"/>
      <c r="E1" s="423"/>
      <c r="F1" s="423"/>
    </row>
    <row r="2" spans="1:6" x14ac:dyDescent="0.35">
      <c r="A2" s="384" t="s">
        <v>70</v>
      </c>
      <c r="B2" s="384"/>
      <c r="C2" s="389" t="s">
        <v>43</v>
      </c>
      <c r="D2" s="389" t="s">
        <v>159</v>
      </c>
      <c r="E2" s="426" t="s">
        <v>160</v>
      </c>
      <c r="F2" s="426"/>
    </row>
    <row r="3" spans="1:6" ht="23" x14ac:dyDescent="0.35">
      <c r="A3" s="386"/>
      <c r="B3" s="386"/>
      <c r="C3" s="391"/>
      <c r="D3" s="391"/>
      <c r="E3" s="144" t="s">
        <v>43</v>
      </c>
      <c r="F3" s="169" t="s">
        <v>161</v>
      </c>
    </row>
    <row r="4" spans="1:6" x14ac:dyDescent="0.35">
      <c r="A4" s="384">
        <v>2021</v>
      </c>
      <c r="B4" s="110" t="s">
        <v>44</v>
      </c>
      <c r="C4" s="150">
        <v>1599705</v>
      </c>
      <c r="D4" s="150">
        <v>1204853</v>
      </c>
      <c r="E4" s="54">
        <v>-23.127324625897412</v>
      </c>
      <c r="F4" s="170">
        <v>-24.039007733835515</v>
      </c>
    </row>
    <row r="5" spans="1:6" x14ac:dyDescent="0.35">
      <c r="A5" s="385"/>
      <c r="B5" s="110" t="s">
        <v>45</v>
      </c>
      <c r="C5" s="150">
        <v>2588757</v>
      </c>
      <c r="D5" s="150">
        <v>1915734</v>
      </c>
      <c r="E5" s="54">
        <v>43.708618829983244</v>
      </c>
      <c r="F5" s="54">
        <v>27.886114819759676</v>
      </c>
    </row>
    <row r="6" spans="1:6" x14ac:dyDescent="0.35">
      <c r="A6" s="385"/>
      <c r="B6" s="110" t="s">
        <v>46</v>
      </c>
      <c r="C6" s="150">
        <v>2939555</v>
      </c>
      <c r="D6" s="150">
        <v>2310895</v>
      </c>
      <c r="E6" s="54">
        <v>16.477527132673721</v>
      </c>
      <c r="F6" s="54">
        <v>14.974705410574371</v>
      </c>
    </row>
    <row r="7" spans="1:6" x14ac:dyDescent="0.35">
      <c r="A7" s="386"/>
      <c r="B7" s="111" t="s">
        <v>47</v>
      </c>
      <c r="C7" s="151">
        <v>3500418</v>
      </c>
      <c r="D7" s="151">
        <v>2660658</v>
      </c>
      <c r="E7" s="55">
        <v>18.817130026425168</v>
      </c>
      <c r="F7" s="55">
        <v>14.263762908934119</v>
      </c>
    </row>
    <row r="8" spans="1:6" x14ac:dyDescent="0.35">
      <c r="A8" s="384">
        <v>2022</v>
      </c>
      <c r="B8" s="110" t="s">
        <v>44</v>
      </c>
      <c r="C8" s="150">
        <v>2254290</v>
      </c>
      <c r="D8" s="150">
        <v>1666153</v>
      </c>
      <c r="E8" s="54">
        <v>40.919106960345815</v>
      </c>
      <c r="F8" s="54">
        <v>38.286828351674437</v>
      </c>
    </row>
    <row r="9" spans="1:6" x14ac:dyDescent="0.35">
      <c r="A9" s="385"/>
      <c r="B9" s="110" t="s">
        <v>45</v>
      </c>
      <c r="C9" s="150">
        <v>3142847</v>
      </c>
      <c r="D9" s="150">
        <v>2235884</v>
      </c>
      <c r="E9" s="54">
        <v>21.403708420682204</v>
      </c>
      <c r="F9" s="54">
        <v>16.711610275748097</v>
      </c>
    </row>
    <row r="10" spans="1:6" x14ac:dyDescent="0.35">
      <c r="A10" s="385"/>
      <c r="B10" s="110" t="s">
        <v>46</v>
      </c>
      <c r="C10" s="150">
        <v>3147129</v>
      </c>
      <c r="D10" s="150">
        <v>2463151</v>
      </c>
      <c r="E10" s="54">
        <v>7.0614089547567582</v>
      </c>
      <c r="F10" s="54">
        <v>6.5886160989573295</v>
      </c>
    </row>
    <row r="11" spans="1:6" x14ac:dyDescent="0.35">
      <c r="A11" s="386"/>
      <c r="B11" s="111" t="s">
        <v>47</v>
      </c>
      <c r="C11" s="151">
        <v>3621809</v>
      </c>
      <c r="D11" s="151">
        <v>2642976</v>
      </c>
      <c r="E11" s="55">
        <v>3.4679001193571737</v>
      </c>
      <c r="F11" s="55">
        <v>-0.66457244786815894</v>
      </c>
    </row>
    <row r="12" spans="1:6" x14ac:dyDescent="0.35">
      <c r="A12" s="384">
        <v>2023</v>
      </c>
      <c r="B12" s="110" t="s">
        <v>44</v>
      </c>
      <c r="C12" s="150">
        <v>2262070</v>
      </c>
      <c r="D12" s="150">
        <v>1581239</v>
      </c>
      <c r="E12" s="54">
        <v>0.34511974945548263</v>
      </c>
      <c r="F12" s="54">
        <v>-5.0964107137819878</v>
      </c>
    </row>
    <row r="13" spans="1:6" x14ac:dyDescent="0.35">
      <c r="A13" s="385"/>
      <c r="B13" s="110" t="s">
        <v>45</v>
      </c>
      <c r="C13" s="150">
        <v>3069661</v>
      </c>
      <c r="D13" s="150">
        <v>2151048</v>
      </c>
      <c r="E13" s="54">
        <v>-2.3286529697436751</v>
      </c>
      <c r="F13" s="54">
        <v>-3.7942934427725228</v>
      </c>
    </row>
    <row r="14" spans="1:6" x14ac:dyDescent="0.35">
      <c r="A14" s="385"/>
      <c r="B14" s="110" t="s">
        <v>46</v>
      </c>
      <c r="C14" s="150">
        <v>3123189</v>
      </c>
      <c r="D14" s="150">
        <v>2451309</v>
      </c>
      <c r="E14" s="54">
        <v>-0.76069331762377712</v>
      </c>
      <c r="F14" s="54">
        <v>-0.48076630299969425</v>
      </c>
    </row>
    <row r="15" spans="1:6" x14ac:dyDescent="0.35">
      <c r="A15" s="386"/>
      <c r="B15" s="111" t="s">
        <v>47</v>
      </c>
      <c r="C15" s="151">
        <v>3769349</v>
      </c>
      <c r="D15" s="151">
        <v>2793059</v>
      </c>
      <c r="E15" s="55">
        <v>4.0736549056010407</v>
      </c>
      <c r="F15" s="55">
        <v>5.6785608344532825</v>
      </c>
    </row>
    <row r="16" spans="1:6" x14ac:dyDescent="0.35">
      <c r="A16" s="121"/>
      <c r="B16" s="110"/>
      <c r="C16" s="150"/>
      <c r="D16" s="150"/>
      <c r="E16" s="54"/>
      <c r="F16" s="54"/>
    </row>
    <row r="17" spans="1:6" x14ac:dyDescent="0.35">
      <c r="A17" s="424" t="s">
        <v>101</v>
      </c>
      <c r="B17" s="424"/>
      <c r="C17" s="424"/>
      <c r="D17" s="424"/>
      <c r="E17" s="424"/>
      <c r="F17" s="424"/>
    </row>
  </sheetData>
  <mergeCells count="9">
    <mergeCell ref="A8:A11"/>
    <mergeCell ref="A12:A15"/>
    <mergeCell ref="A17:F17"/>
    <mergeCell ref="A1:F1"/>
    <mergeCell ref="A2:B3"/>
    <mergeCell ref="C2:C3"/>
    <mergeCell ref="D2:D3"/>
    <mergeCell ref="E2:F2"/>
    <mergeCell ref="A4:A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36B00-BBC5-4D85-BC19-BA3C6025433D}">
  <dimension ref="A1:J16"/>
  <sheetViews>
    <sheetView workbookViewId="0">
      <selection activeCell="H19" sqref="H19"/>
    </sheetView>
  </sheetViews>
  <sheetFormatPr defaultColWidth="8.90625" defaultRowHeight="14.5" x14ac:dyDescent="0.35"/>
  <cols>
    <col min="1" max="1" width="28.90625" style="60" customWidth="1"/>
    <col min="2" max="9" width="8.90625" style="60"/>
    <col min="10" max="10" width="10.90625" style="60" customWidth="1"/>
    <col min="11" max="16384" width="8.90625" style="60"/>
  </cols>
  <sheetData>
    <row r="1" spans="1:10" ht="18.649999999999999" customHeight="1" x14ac:dyDescent="0.35">
      <c r="A1" s="423" t="s">
        <v>174</v>
      </c>
      <c r="B1" s="423"/>
      <c r="C1" s="423"/>
      <c r="D1" s="423"/>
      <c r="E1" s="423"/>
      <c r="F1" s="423"/>
      <c r="G1" s="423"/>
      <c r="H1" s="423"/>
      <c r="I1" s="423"/>
      <c r="J1" s="423"/>
    </row>
    <row r="2" spans="1:10" x14ac:dyDescent="0.35">
      <c r="A2" s="384" t="s">
        <v>85</v>
      </c>
      <c r="B2" s="383" t="s">
        <v>64</v>
      </c>
      <c r="C2" s="383"/>
      <c r="D2" s="383"/>
      <c r="E2" s="429" t="s">
        <v>65</v>
      </c>
      <c r="F2" s="429"/>
      <c r="G2" s="429"/>
      <c r="H2" s="429" t="s">
        <v>67</v>
      </c>
      <c r="I2" s="429"/>
      <c r="J2" s="429"/>
    </row>
    <row r="3" spans="1:10" x14ac:dyDescent="0.35">
      <c r="A3" s="386"/>
      <c r="B3" s="143">
        <v>2021</v>
      </c>
      <c r="C3" s="143">
        <v>2022</v>
      </c>
      <c r="D3" s="143">
        <v>2023</v>
      </c>
      <c r="E3" s="143">
        <v>2021</v>
      </c>
      <c r="F3" s="143">
        <v>2022</v>
      </c>
      <c r="G3" s="143">
        <v>2023</v>
      </c>
      <c r="H3" s="143">
        <v>2021</v>
      </c>
      <c r="I3" s="143">
        <v>2022</v>
      </c>
      <c r="J3" s="143">
        <v>2023</v>
      </c>
    </row>
    <row r="4" spans="1:10" x14ac:dyDescent="0.35">
      <c r="A4" s="19" t="s">
        <v>15</v>
      </c>
      <c r="B4" s="180">
        <v>2052404</v>
      </c>
      <c r="C4" s="180">
        <v>2304236</v>
      </c>
      <c r="D4" s="180">
        <v>2262437</v>
      </c>
      <c r="E4" s="6">
        <v>19.310500558172489</v>
      </c>
      <c r="F4" s="6">
        <v>18.939847074755008</v>
      </c>
      <c r="G4" s="6">
        <v>18.507748806902075</v>
      </c>
      <c r="H4" s="6">
        <v>30.883346076855233</v>
      </c>
      <c r="I4" s="6">
        <v>12.27009886942337</v>
      </c>
      <c r="J4" s="6">
        <v>-1.8140068985989282</v>
      </c>
    </row>
    <row r="5" spans="1:10" x14ac:dyDescent="0.35">
      <c r="A5" s="19" t="s">
        <v>16</v>
      </c>
      <c r="B5" s="180">
        <v>833338</v>
      </c>
      <c r="C5" s="180">
        <v>1044383</v>
      </c>
      <c r="D5" s="180">
        <v>965388</v>
      </c>
      <c r="E5" s="6">
        <v>7.840646341629788</v>
      </c>
      <c r="F5" s="6">
        <v>8.5843873229451564</v>
      </c>
      <c r="G5" s="6">
        <v>7.897306579231854</v>
      </c>
      <c r="H5" s="6">
        <v>6.8457391226304409</v>
      </c>
      <c r="I5" s="6">
        <v>25.325258178554201</v>
      </c>
      <c r="J5" s="6">
        <v>-7.5637960403415221</v>
      </c>
    </row>
    <row r="6" spans="1:10" x14ac:dyDescent="0.35">
      <c r="A6" s="181" t="s">
        <v>168</v>
      </c>
      <c r="B6" s="182">
        <v>51472</v>
      </c>
      <c r="C6" s="182">
        <v>42221</v>
      </c>
      <c r="D6" s="182">
        <v>34915</v>
      </c>
      <c r="E6" s="116">
        <v>0.48428578619523899</v>
      </c>
      <c r="F6" s="116">
        <v>0.34703879435232809</v>
      </c>
      <c r="G6" s="116">
        <v>0.28562035079561815</v>
      </c>
      <c r="H6" s="116">
        <v>9.1896478574459053</v>
      </c>
      <c r="I6" s="116">
        <v>-17.972878458190859</v>
      </c>
      <c r="J6" s="116">
        <v>-17.304185121148244</v>
      </c>
    </row>
    <row r="7" spans="1:10" x14ac:dyDescent="0.35">
      <c r="A7" s="183" t="s">
        <v>169</v>
      </c>
      <c r="B7" s="182">
        <v>577408</v>
      </c>
      <c r="C7" s="182">
        <v>753568</v>
      </c>
      <c r="D7" s="182">
        <v>677890</v>
      </c>
      <c r="E7" s="116">
        <v>5.4326718844307749</v>
      </c>
      <c r="F7" s="116">
        <v>6.1940108046350204</v>
      </c>
      <c r="G7" s="116">
        <v>5.5454440670440084</v>
      </c>
      <c r="H7" s="116">
        <v>2.7930335274398765</v>
      </c>
      <c r="I7" s="116">
        <v>30.508756373309687</v>
      </c>
      <c r="J7" s="116">
        <v>-10.042623890611067</v>
      </c>
    </row>
    <row r="8" spans="1:10" x14ac:dyDescent="0.35">
      <c r="A8" s="183" t="s">
        <v>113</v>
      </c>
      <c r="B8" s="182">
        <v>204458</v>
      </c>
      <c r="C8" s="182">
        <v>248594</v>
      </c>
      <c r="D8" s="182">
        <v>252583</v>
      </c>
      <c r="E8" s="116">
        <v>1.9236886710037742</v>
      </c>
      <c r="F8" s="116">
        <v>2.043337723957809</v>
      </c>
      <c r="G8" s="116">
        <v>2.0662421613922271</v>
      </c>
      <c r="H8" s="116">
        <v>19.505979448932116</v>
      </c>
      <c r="I8" s="116">
        <v>21.586829568909017</v>
      </c>
      <c r="J8" s="116">
        <v>1.604624407668729</v>
      </c>
    </row>
    <row r="9" spans="1:10" x14ac:dyDescent="0.35">
      <c r="A9" s="19" t="s">
        <v>19</v>
      </c>
      <c r="B9" s="180">
        <v>7018212</v>
      </c>
      <c r="C9" s="180">
        <v>8076331</v>
      </c>
      <c r="D9" s="180">
        <v>8308251</v>
      </c>
      <c r="E9" s="6">
        <v>66.032412109590922</v>
      </c>
      <c r="F9" s="6">
        <v>66.384031004247461</v>
      </c>
      <c r="G9" s="6">
        <v>67.965217388458981</v>
      </c>
      <c r="H9" s="6">
        <v>12.576056319050604</v>
      </c>
      <c r="I9" s="6">
        <v>15.076760291652633</v>
      </c>
      <c r="J9" s="6">
        <v>2.87160097821647</v>
      </c>
    </row>
    <row r="10" spans="1:10" x14ac:dyDescent="0.35">
      <c r="A10" s="19" t="s">
        <v>170</v>
      </c>
      <c r="B10" s="180">
        <v>724481</v>
      </c>
      <c r="C10" s="180">
        <v>741125</v>
      </c>
      <c r="D10" s="180">
        <v>688193</v>
      </c>
      <c r="E10" s="6">
        <v>6.816440990606802</v>
      </c>
      <c r="F10" s="6">
        <v>6.0917345980523709</v>
      </c>
      <c r="G10" s="6">
        <v>5.6297272254070982</v>
      </c>
      <c r="H10" s="6">
        <v>-5.8968930222891878</v>
      </c>
      <c r="I10" s="6">
        <v>2.2973687370683291</v>
      </c>
      <c r="J10" s="6">
        <v>-7.1421150278293144</v>
      </c>
    </row>
    <row r="11" spans="1:10" x14ac:dyDescent="0.35">
      <c r="A11" s="111" t="s">
        <v>81</v>
      </c>
      <c r="B11" s="184">
        <v>10628435</v>
      </c>
      <c r="C11" s="184">
        <v>12166075</v>
      </c>
      <c r="D11" s="184">
        <v>12224269</v>
      </c>
      <c r="E11" s="16">
        <v>100</v>
      </c>
      <c r="F11" s="16">
        <v>100</v>
      </c>
      <c r="G11" s="16">
        <v>100</v>
      </c>
      <c r="H11" s="16">
        <v>13.647114702541815</v>
      </c>
      <c r="I11" s="16">
        <v>14.467228712411565</v>
      </c>
      <c r="J11" s="16">
        <v>0.47833011057387037</v>
      </c>
    </row>
    <row r="12" spans="1:10" ht="27" customHeight="1" x14ac:dyDescent="0.35">
      <c r="A12" s="430" t="s">
        <v>171</v>
      </c>
      <c r="B12" s="430"/>
      <c r="C12" s="430"/>
      <c r="D12" s="430"/>
      <c r="E12" s="430"/>
      <c r="F12" s="430"/>
      <c r="G12" s="430"/>
      <c r="H12" s="430"/>
      <c r="I12" s="430"/>
      <c r="J12" s="430"/>
    </row>
    <row r="13" spans="1:10" x14ac:dyDescent="0.35">
      <c r="A13" s="427" t="s">
        <v>172</v>
      </c>
      <c r="B13" s="427"/>
      <c r="C13" s="427"/>
      <c r="D13" s="427"/>
      <c r="E13" s="427"/>
      <c r="F13" s="427"/>
      <c r="G13" s="427"/>
      <c r="H13" s="427"/>
      <c r="I13" s="427"/>
      <c r="J13" s="13"/>
    </row>
    <row r="14" spans="1:10" x14ac:dyDescent="0.35">
      <c r="A14" s="427" t="s">
        <v>173</v>
      </c>
      <c r="B14" s="427"/>
      <c r="C14" s="427"/>
      <c r="D14" s="427"/>
      <c r="E14" s="427"/>
      <c r="F14" s="427"/>
      <c r="G14" s="427"/>
      <c r="H14" s="427"/>
      <c r="I14" s="427"/>
      <c r="J14" s="13"/>
    </row>
    <row r="15" spans="1:10" x14ac:dyDescent="0.35">
      <c r="A15" s="2"/>
      <c r="B15" s="2"/>
      <c r="C15" s="2"/>
      <c r="D15" s="2"/>
      <c r="E15" s="2"/>
      <c r="F15" s="2"/>
      <c r="G15" s="2"/>
      <c r="H15" s="2"/>
      <c r="I15" s="2"/>
      <c r="J15" s="13"/>
    </row>
    <row r="16" spans="1:10" x14ac:dyDescent="0.35">
      <c r="A16" s="428" t="s">
        <v>101</v>
      </c>
      <c r="B16" s="428"/>
      <c r="C16" s="428"/>
      <c r="D16" s="428"/>
      <c r="E16" s="428"/>
      <c r="F16" s="428"/>
      <c r="G16" s="428"/>
      <c r="H16" s="428"/>
      <c r="I16" s="428"/>
      <c r="J16" s="428"/>
    </row>
  </sheetData>
  <mergeCells count="9">
    <mergeCell ref="A13:I13"/>
    <mergeCell ref="A14:I14"/>
    <mergeCell ref="A16:J16"/>
    <mergeCell ref="A1:J1"/>
    <mergeCell ref="A2:A3"/>
    <mergeCell ref="B2:D2"/>
    <mergeCell ref="E2:G2"/>
    <mergeCell ref="H2:J2"/>
    <mergeCell ref="A12:J1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99079-29C7-405B-9F2E-F6F8DA82C3F8}">
  <dimension ref="A1:K14"/>
  <sheetViews>
    <sheetView workbookViewId="0">
      <selection activeCell="J5" sqref="J5"/>
    </sheetView>
  </sheetViews>
  <sheetFormatPr defaultColWidth="8.90625" defaultRowHeight="14.5" x14ac:dyDescent="0.35"/>
  <cols>
    <col min="1" max="1" width="14.08984375" style="60" customWidth="1"/>
    <col min="2" max="16384" width="8.90625" style="60"/>
  </cols>
  <sheetData>
    <row r="1" spans="1:11" ht="31.25" customHeight="1" x14ac:dyDescent="0.35">
      <c r="A1" s="423" t="s">
        <v>187</v>
      </c>
      <c r="B1" s="423"/>
      <c r="C1" s="423"/>
      <c r="D1" s="423"/>
      <c r="E1" s="423"/>
      <c r="F1" s="423"/>
      <c r="G1" s="423"/>
      <c r="H1" s="423"/>
      <c r="I1" s="423"/>
      <c r="J1" s="423"/>
      <c r="K1" s="13"/>
    </row>
    <row r="2" spans="1:11" x14ac:dyDescent="0.35">
      <c r="A2" s="389" t="s">
        <v>119</v>
      </c>
      <c r="B2" s="383" t="s">
        <v>64</v>
      </c>
      <c r="C2" s="383"/>
      <c r="D2" s="383"/>
      <c r="E2" s="429" t="s">
        <v>65</v>
      </c>
      <c r="F2" s="429"/>
      <c r="G2" s="429"/>
      <c r="H2" s="429" t="s">
        <v>67</v>
      </c>
      <c r="I2" s="429"/>
      <c r="J2" s="429"/>
      <c r="K2" s="13"/>
    </row>
    <row r="3" spans="1:11" ht="42" customHeight="1" x14ac:dyDescent="0.35">
      <c r="A3" s="391"/>
      <c r="B3" s="143">
        <v>2021</v>
      </c>
      <c r="C3" s="143">
        <v>2022</v>
      </c>
      <c r="D3" s="143">
        <v>2023</v>
      </c>
      <c r="E3" s="143">
        <v>2021</v>
      </c>
      <c r="F3" s="143">
        <v>2022</v>
      </c>
      <c r="G3" s="143">
        <v>2023</v>
      </c>
      <c r="H3" s="143">
        <v>2021</v>
      </c>
      <c r="I3" s="143">
        <v>2022</v>
      </c>
      <c r="J3" s="143">
        <v>2023</v>
      </c>
      <c r="K3" s="13"/>
    </row>
    <row r="4" spans="1:11" x14ac:dyDescent="0.35">
      <c r="A4" s="187" t="s">
        <v>120</v>
      </c>
      <c r="B4" s="182">
        <v>3368269</v>
      </c>
      <c r="C4" s="182">
        <v>4108145</v>
      </c>
      <c r="D4" s="182">
        <v>4202715</v>
      </c>
      <c r="E4" s="116">
        <v>31.691109744755458</v>
      </c>
      <c r="F4" s="116">
        <v>33.76721744687584</v>
      </c>
      <c r="G4" s="116">
        <v>34.38009258467725</v>
      </c>
      <c r="H4" s="116">
        <v>25.828682688618681</v>
      </c>
      <c r="I4" s="116">
        <v>21.966060311691258</v>
      </c>
      <c r="J4" s="116">
        <v>2.3020122220612951</v>
      </c>
      <c r="K4" s="13"/>
    </row>
    <row r="5" spans="1:11" x14ac:dyDescent="0.35">
      <c r="A5" s="188" t="s">
        <v>162</v>
      </c>
      <c r="B5" s="182">
        <v>1179991</v>
      </c>
      <c r="C5" s="182">
        <v>1534581</v>
      </c>
      <c r="D5" s="182">
        <v>1672264</v>
      </c>
      <c r="E5" s="116">
        <v>11.102208368400428</v>
      </c>
      <c r="F5" s="116">
        <v>12.613607922029086</v>
      </c>
      <c r="G5" s="116">
        <v>13.679869119372293</v>
      </c>
      <c r="H5" s="116">
        <v>47.781136971615787</v>
      </c>
      <c r="I5" s="116">
        <v>30.050229196663363</v>
      </c>
      <c r="J5" s="116">
        <v>8.972025588743767</v>
      </c>
      <c r="K5" s="13"/>
    </row>
    <row r="6" spans="1:11" x14ac:dyDescent="0.35">
      <c r="A6" s="188" t="s">
        <v>121</v>
      </c>
      <c r="B6" s="182">
        <v>464926</v>
      </c>
      <c r="C6" s="182">
        <v>622924</v>
      </c>
      <c r="D6" s="182">
        <v>673931</v>
      </c>
      <c r="E6" s="116">
        <v>4.3743599128187736</v>
      </c>
      <c r="F6" s="116">
        <v>5.1201722823507172</v>
      </c>
      <c r="G6" s="116">
        <v>5.5130576724056057</v>
      </c>
      <c r="H6" s="116">
        <v>33.213183614176138</v>
      </c>
      <c r="I6" s="116">
        <v>33.983472638656472</v>
      </c>
      <c r="J6" s="116">
        <v>8.1883183181254857</v>
      </c>
      <c r="K6" s="13"/>
    </row>
    <row r="7" spans="1:11" x14ac:dyDescent="0.35">
      <c r="A7" s="188" t="s">
        <v>122</v>
      </c>
      <c r="B7" s="182">
        <v>1723352</v>
      </c>
      <c r="C7" s="182">
        <v>1950640</v>
      </c>
      <c r="D7" s="182">
        <v>1856520</v>
      </c>
      <c r="E7" s="116">
        <v>16.214541463536257</v>
      </c>
      <c r="F7" s="116">
        <v>16.033437242496042</v>
      </c>
      <c r="G7" s="116">
        <v>15.187165792899354</v>
      </c>
      <c r="H7" s="116">
        <v>12.682458604356775</v>
      </c>
      <c r="I7" s="116">
        <v>13.188715944276039</v>
      </c>
      <c r="J7" s="116">
        <v>-4.8250830496657509</v>
      </c>
      <c r="K7" s="13"/>
    </row>
    <row r="8" spans="1:11" x14ac:dyDescent="0.35">
      <c r="A8" s="19" t="s">
        <v>123</v>
      </c>
      <c r="B8" s="180">
        <v>1923379</v>
      </c>
      <c r="C8" s="180">
        <v>2070913</v>
      </c>
      <c r="D8" s="180">
        <v>2026134</v>
      </c>
      <c r="E8" s="6">
        <v>18.096540083276608</v>
      </c>
      <c r="F8" s="6">
        <v>17.022030523402165</v>
      </c>
      <c r="G8" s="6">
        <v>16.574684343088329</v>
      </c>
      <c r="H8" s="6">
        <v>4.4202938284728379</v>
      </c>
      <c r="I8" s="6">
        <v>7.6705631079470038</v>
      </c>
      <c r="J8" s="6">
        <v>-2.1622830123718377</v>
      </c>
      <c r="K8" s="13"/>
    </row>
    <row r="9" spans="1:11" x14ac:dyDescent="0.35">
      <c r="A9" s="19" t="s">
        <v>124</v>
      </c>
      <c r="B9" s="180">
        <v>3304778</v>
      </c>
      <c r="C9" s="180">
        <v>3855766</v>
      </c>
      <c r="D9" s="180">
        <v>3973233</v>
      </c>
      <c r="E9" s="6">
        <v>31.09374051777143</v>
      </c>
      <c r="F9" s="6">
        <v>31.692768620939788</v>
      </c>
      <c r="G9" s="6">
        <v>32.502826958405443</v>
      </c>
      <c r="H9" s="6">
        <v>9.5988875545999974</v>
      </c>
      <c r="I9" s="6">
        <v>16.672466350235933</v>
      </c>
      <c r="J9" s="6">
        <v>3.0465282384875016</v>
      </c>
      <c r="K9" s="13"/>
    </row>
    <row r="10" spans="1:11" x14ac:dyDescent="0.35">
      <c r="A10" s="19" t="s">
        <v>125</v>
      </c>
      <c r="B10" s="180">
        <v>2032009</v>
      </c>
      <c r="C10" s="180">
        <v>2131251</v>
      </c>
      <c r="D10" s="180">
        <v>2022187</v>
      </c>
      <c r="E10" s="6">
        <v>19.118609654196504</v>
      </c>
      <c r="F10" s="6">
        <v>17.517983408782207</v>
      </c>
      <c r="G10" s="6">
        <v>16.542396113828975</v>
      </c>
      <c r="H10" s="6">
        <v>11.773455132122569</v>
      </c>
      <c r="I10" s="6">
        <v>4.8839350613112442</v>
      </c>
      <c r="J10" s="6">
        <v>-5.1173700329055567</v>
      </c>
      <c r="K10" s="13"/>
    </row>
    <row r="11" spans="1:11" x14ac:dyDescent="0.35">
      <c r="A11" s="111" t="s">
        <v>81</v>
      </c>
      <c r="B11" s="184">
        <v>10628435</v>
      </c>
      <c r="C11" s="184">
        <v>12166075</v>
      </c>
      <c r="D11" s="184">
        <v>12224269</v>
      </c>
      <c r="E11" s="16">
        <v>100</v>
      </c>
      <c r="F11" s="16">
        <v>100</v>
      </c>
      <c r="G11" s="16">
        <v>100</v>
      </c>
      <c r="H11" s="16">
        <v>13.647114702541815</v>
      </c>
      <c r="I11" s="16">
        <v>14.467228712411565</v>
      </c>
      <c r="J11" s="16">
        <v>0.47833011057387037</v>
      </c>
      <c r="K11" s="13"/>
    </row>
    <row r="12" spans="1:11" x14ac:dyDescent="0.35">
      <c r="A12" s="110"/>
      <c r="B12" s="189"/>
      <c r="C12" s="189"/>
      <c r="D12" s="189"/>
      <c r="E12" s="17"/>
      <c r="F12" s="17"/>
      <c r="G12" s="17"/>
      <c r="H12" s="17"/>
      <c r="I12" s="17"/>
      <c r="J12" s="17"/>
      <c r="K12" s="13"/>
    </row>
    <row r="13" spans="1:11" x14ac:dyDescent="0.35">
      <c r="A13" s="431" t="s">
        <v>101</v>
      </c>
      <c r="B13" s="431"/>
      <c r="C13" s="431"/>
      <c r="D13" s="431"/>
      <c r="E13" s="431"/>
      <c r="F13" s="431"/>
      <c r="G13" s="431"/>
      <c r="H13" s="431"/>
      <c r="I13" s="431"/>
      <c r="J13" s="431"/>
      <c r="K13" s="13"/>
    </row>
    <row r="14" spans="1:11" x14ac:dyDescent="0.35">
      <c r="A14" s="13"/>
      <c r="B14" s="13"/>
      <c r="C14" s="13"/>
      <c r="D14" s="13"/>
      <c r="E14" s="13"/>
      <c r="F14" s="13"/>
      <c r="G14" s="13"/>
      <c r="H14" s="13"/>
      <c r="I14" s="13"/>
      <c r="J14" s="13"/>
      <c r="K14" s="13"/>
    </row>
  </sheetData>
  <mergeCells count="6">
    <mergeCell ref="A13:J13"/>
    <mergeCell ref="A1:J1"/>
    <mergeCell ref="A2:A3"/>
    <mergeCell ref="B2:D2"/>
    <mergeCell ref="E2:G2"/>
    <mergeCell ref="H2:J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11625-C8B8-4731-8317-12EEB7E78205}">
  <dimension ref="A1:J29"/>
  <sheetViews>
    <sheetView topLeftCell="A3" workbookViewId="0">
      <selection activeCell="G12" sqref="G12"/>
    </sheetView>
  </sheetViews>
  <sheetFormatPr defaultColWidth="8.90625" defaultRowHeight="14.5" x14ac:dyDescent="0.35"/>
  <cols>
    <col min="1" max="1" width="14.1796875" style="60" customWidth="1"/>
    <col min="2" max="16384" width="8.90625" style="60"/>
  </cols>
  <sheetData>
    <row r="1" spans="1:10" ht="27" customHeight="1" x14ac:dyDescent="0.35">
      <c r="A1" s="413" t="s">
        <v>216</v>
      </c>
      <c r="B1" s="413"/>
      <c r="C1" s="413"/>
      <c r="D1" s="413"/>
      <c r="E1" s="413"/>
      <c r="F1" s="413"/>
      <c r="G1" s="413"/>
      <c r="H1" s="413"/>
      <c r="I1" s="413"/>
      <c r="J1" s="413"/>
    </row>
    <row r="2" spans="1:10" x14ac:dyDescent="0.35">
      <c r="A2" s="432" t="s">
        <v>48</v>
      </c>
      <c r="B2" s="429" t="s">
        <v>64</v>
      </c>
      <c r="C2" s="429"/>
      <c r="D2" s="429"/>
      <c r="E2" s="429" t="s">
        <v>65</v>
      </c>
      <c r="F2" s="429"/>
      <c r="G2" s="429"/>
      <c r="H2" s="429" t="s">
        <v>67</v>
      </c>
      <c r="I2" s="429"/>
      <c r="J2" s="434"/>
    </row>
    <row r="3" spans="1:10" x14ac:dyDescent="0.35">
      <c r="A3" s="433"/>
      <c r="B3" s="201">
        <v>2021</v>
      </c>
      <c r="C3" s="201">
        <v>2022</v>
      </c>
      <c r="D3" s="201">
        <v>2023</v>
      </c>
      <c r="E3" s="201">
        <v>2021</v>
      </c>
      <c r="F3" s="201">
        <v>2022</v>
      </c>
      <c r="G3" s="201">
        <v>2023</v>
      </c>
      <c r="H3" s="201">
        <v>2021</v>
      </c>
      <c r="I3" s="201">
        <v>2022</v>
      </c>
      <c r="J3" s="201">
        <v>2023</v>
      </c>
    </row>
    <row r="4" spans="1:10" x14ac:dyDescent="0.35">
      <c r="A4" s="78" t="s">
        <v>194</v>
      </c>
      <c r="B4" s="202">
        <v>35240</v>
      </c>
      <c r="C4" s="202">
        <v>49546</v>
      </c>
      <c r="D4" s="202">
        <v>51632</v>
      </c>
      <c r="E4" s="65">
        <v>6.6200905847809297</v>
      </c>
      <c r="F4" s="65">
        <v>6.8774152711766536</v>
      </c>
      <c r="G4" s="65">
        <v>6.891452154112689</v>
      </c>
      <c r="H4" s="54">
        <v>-5.7375952922295044</v>
      </c>
      <c r="I4" s="54">
        <v>40.595913734392738</v>
      </c>
      <c r="J4" s="203">
        <v>4.2102288782141848</v>
      </c>
    </row>
    <row r="5" spans="1:10" x14ac:dyDescent="0.35">
      <c r="A5" s="78" t="s">
        <v>195</v>
      </c>
      <c r="B5" s="202">
        <v>1291</v>
      </c>
      <c r="C5" s="202">
        <v>1461</v>
      </c>
      <c r="D5" s="202">
        <v>1845</v>
      </c>
      <c r="E5" s="65">
        <v>0.24252374985675881</v>
      </c>
      <c r="F5" s="65">
        <v>0.20279949362590502</v>
      </c>
      <c r="G5" s="65">
        <v>0.24625676371897101</v>
      </c>
      <c r="H5" s="54">
        <v>47.206385404789053</v>
      </c>
      <c r="I5" s="54">
        <v>13.168086754453912</v>
      </c>
      <c r="J5" s="203">
        <v>26.283367556468175</v>
      </c>
    </row>
    <row r="6" spans="1:10" x14ac:dyDescent="0.35">
      <c r="A6" s="78" t="s">
        <v>196</v>
      </c>
      <c r="B6" s="202">
        <v>110132</v>
      </c>
      <c r="C6" s="202">
        <v>155894</v>
      </c>
      <c r="D6" s="202">
        <v>159773</v>
      </c>
      <c r="E6" s="65">
        <v>20.689098078407874</v>
      </c>
      <c r="F6" s="65">
        <v>21.639441655932128</v>
      </c>
      <c r="G6" s="65">
        <v>21.325301848060242</v>
      </c>
      <c r="H6" s="54">
        <v>-3.1832127504329559</v>
      </c>
      <c r="I6" s="54">
        <v>41.551955834816404</v>
      </c>
      <c r="J6" s="203">
        <v>2.488229181366826</v>
      </c>
    </row>
    <row r="7" spans="1:10" x14ac:dyDescent="0.35">
      <c r="A7" s="78" t="s">
        <v>197</v>
      </c>
      <c r="B7" s="202">
        <v>8067</v>
      </c>
      <c r="C7" s="202">
        <v>11676</v>
      </c>
      <c r="D7" s="202">
        <v>11790</v>
      </c>
      <c r="E7" s="65">
        <v>1.5154446863628763</v>
      </c>
      <c r="F7" s="65">
        <v>1.6207302447474794</v>
      </c>
      <c r="G7" s="65">
        <v>1.5736407827895218</v>
      </c>
      <c r="H7" s="54">
        <v>-11.768566116154435</v>
      </c>
      <c r="I7" s="54">
        <v>44.737820751208631</v>
      </c>
      <c r="J7" s="203">
        <v>0.97636176772867422</v>
      </c>
    </row>
    <row r="8" spans="1:10" x14ac:dyDescent="0.35">
      <c r="A8" s="78" t="s">
        <v>198</v>
      </c>
      <c r="B8" s="202">
        <v>6343</v>
      </c>
      <c r="C8" s="202">
        <v>7840</v>
      </c>
      <c r="D8" s="202">
        <v>7965</v>
      </c>
      <c r="E8" s="65">
        <v>1.1915787338043542</v>
      </c>
      <c r="F8" s="65">
        <v>1.0882601163772043</v>
      </c>
      <c r="G8" s="65">
        <v>1.063108467762387</v>
      </c>
      <c r="H8" s="54">
        <v>4.2570677186061801</v>
      </c>
      <c r="I8" s="54">
        <v>23.600819801355826</v>
      </c>
      <c r="J8" s="203">
        <v>1.5943877551020409</v>
      </c>
    </row>
    <row r="9" spans="1:10" x14ac:dyDescent="0.35">
      <c r="A9" s="78" t="s">
        <v>199</v>
      </c>
      <c r="B9" s="202">
        <v>53017</v>
      </c>
      <c r="C9" s="202">
        <v>76737</v>
      </c>
      <c r="D9" s="202">
        <v>75798</v>
      </c>
      <c r="E9" s="65">
        <v>9.9596294702988235</v>
      </c>
      <c r="F9" s="65">
        <v>10.651762315106827</v>
      </c>
      <c r="G9" s="65">
        <v>10.116948605078896</v>
      </c>
      <c r="H9" s="54">
        <v>-4.3860123717289765</v>
      </c>
      <c r="I9" s="54">
        <v>44.740366297602655</v>
      </c>
      <c r="J9" s="203">
        <v>-1.2236600336213301</v>
      </c>
    </row>
    <row r="10" spans="1:10" x14ac:dyDescent="0.35">
      <c r="A10" s="78" t="s">
        <v>200</v>
      </c>
      <c r="B10" s="202">
        <v>13031</v>
      </c>
      <c r="C10" s="202">
        <v>18708</v>
      </c>
      <c r="D10" s="202">
        <v>18637</v>
      </c>
      <c r="E10" s="65">
        <v>2.4479682295766261</v>
      </c>
      <c r="F10" s="65">
        <v>2.5968329409674409</v>
      </c>
      <c r="G10" s="65">
        <v>2.4875269948132583</v>
      </c>
      <c r="H10" s="54">
        <v>-0.80688132754814657</v>
      </c>
      <c r="I10" s="54">
        <v>43.565344179264834</v>
      </c>
      <c r="J10" s="203">
        <v>-0.37951678426341673</v>
      </c>
    </row>
    <row r="11" spans="1:10" x14ac:dyDescent="0.35">
      <c r="A11" s="78" t="s">
        <v>201</v>
      </c>
      <c r="B11" s="202">
        <v>12745</v>
      </c>
      <c r="C11" s="202">
        <v>18179</v>
      </c>
      <c r="D11" s="202">
        <v>17855</v>
      </c>
      <c r="E11" s="65">
        <v>2.3942410471916276</v>
      </c>
      <c r="F11" s="65">
        <v>2.5234031448496426</v>
      </c>
      <c r="G11" s="65">
        <v>2.3831514992965999</v>
      </c>
      <c r="H11" s="54">
        <v>-3.0060882800608826</v>
      </c>
      <c r="I11" s="54">
        <v>42.63632797175363</v>
      </c>
      <c r="J11" s="203">
        <v>-1.7822762528191871</v>
      </c>
    </row>
    <row r="12" spans="1:10" x14ac:dyDescent="0.35">
      <c r="A12" s="78" t="s">
        <v>202</v>
      </c>
      <c r="B12" s="202">
        <v>46592</v>
      </c>
      <c r="C12" s="202">
        <v>66012</v>
      </c>
      <c r="D12" s="202">
        <v>66095</v>
      </c>
      <c r="E12" s="65">
        <v>8.7526464394470231</v>
      </c>
      <c r="F12" s="65">
        <v>9.1630391329454088</v>
      </c>
      <c r="G12" s="65">
        <v>8.821864931168232</v>
      </c>
      <c r="H12" s="54">
        <v>-2.6656639090833125</v>
      </c>
      <c r="I12" s="54">
        <v>41.68097527472527</v>
      </c>
      <c r="J12" s="203">
        <v>0.12573471490032115</v>
      </c>
    </row>
    <row r="13" spans="1:10" x14ac:dyDescent="0.35">
      <c r="A13" s="78" t="s">
        <v>203</v>
      </c>
      <c r="B13" s="202">
        <v>34268</v>
      </c>
      <c r="C13" s="202">
        <v>49769</v>
      </c>
      <c r="D13" s="202">
        <v>51998</v>
      </c>
      <c r="E13" s="65">
        <v>6.4374933075843614</v>
      </c>
      <c r="F13" s="65">
        <v>6.9083696086705464</v>
      </c>
      <c r="G13" s="65">
        <v>6.9403030893545008</v>
      </c>
      <c r="H13" s="54">
        <v>-3.2223446016549464</v>
      </c>
      <c r="I13" s="54">
        <v>45.234621220964165</v>
      </c>
      <c r="J13" s="203">
        <v>4.4786915549840263</v>
      </c>
    </row>
    <row r="14" spans="1:10" x14ac:dyDescent="0.35">
      <c r="A14" s="78" t="s">
        <v>204</v>
      </c>
      <c r="B14" s="202">
        <v>6888</v>
      </c>
      <c r="C14" s="202">
        <v>8960</v>
      </c>
      <c r="D14" s="202">
        <v>9562</v>
      </c>
      <c r="E14" s="65">
        <v>1.2939609519855575</v>
      </c>
      <c r="F14" s="65">
        <v>1.2437258472882335</v>
      </c>
      <c r="G14" s="65">
        <v>1.276264051317507</v>
      </c>
      <c r="H14" s="54">
        <v>-5.110896817743491</v>
      </c>
      <c r="I14" s="54">
        <v>30.081300813008134</v>
      </c>
      <c r="J14" s="203">
        <v>6.71875</v>
      </c>
    </row>
    <row r="15" spans="1:10" x14ac:dyDescent="0.35">
      <c r="A15" s="78" t="s">
        <v>205</v>
      </c>
      <c r="B15" s="202">
        <v>14004</v>
      </c>
      <c r="C15" s="202">
        <v>19245</v>
      </c>
      <c r="D15" s="202">
        <v>19639</v>
      </c>
      <c r="E15" s="65">
        <v>2.6307533640542604</v>
      </c>
      <c r="F15" s="65">
        <v>2.6713732065917468</v>
      </c>
      <c r="G15" s="65">
        <v>2.621266440475269</v>
      </c>
      <c r="H15" s="54">
        <v>-4.5919062542580731</v>
      </c>
      <c r="I15" s="54">
        <v>37.425021422450726</v>
      </c>
      <c r="J15" s="203">
        <v>2.047285009093271</v>
      </c>
    </row>
    <row r="16" spans="1:10" x14ac:dyDescent="0.35">
      <c r="A16" s="78" t="s">
        <v>206</v>
      </c>
      <c r="B16" s="202">
        <v>48060</v>
      </c>
      <c r="C16" s="202">
        <v>63628</v>
      </c>
      <c r="D16" s="202">
        <v>68732</v>
      </c>
      <c r="E16" s="65">
        <v>9.0284209280525403</v>
      </c>
      <c r="F16" s="65">
        <v>8.8321192200062182</v>
      </c>
      <c r="G16" s="65">
        <v>9.1738319154104691</v>
      </c>
      <c r="H16" s="54">
        <v>3.354838709677419</v>
      </c>
      <c r="I16" s="54">
        <v>32.392842280482732</v>
      </c>
      <c r="J16" s="203">
        <v>8.0216256993776334</v>
      </c>
    </row>
    <row r="17" spans="1:10" x14ac:dyDescent="0.35">
      <c r="A17" s="78" t="s">
        <v>207</v>
      </c>
      <c r="B17" s="202">
        <v>12070</v>
      </c>
      <c r="C17" s="202">
        <v>15514</v>
      </c>
      <c r="D17" s="202">
        <v>16102</v>
      </c>
      <c r="E17" s="65">
        <v>2.2674373824717886</v>
      </c>
      <c r="F17" s="65">
        <v>2.1534779904943813</v>
      </c>
      <c r="G17" s="65">
        <v>2.1491742056384124</v>
      </c>
      <c r="H17" s="54">
        <v>11.58361837847832</v>
      </c>
      <c r="I17" s="54">
        <v>28.533554266777134</v>
      </c>
      <c r="J17" s="203">
        <v>3.7901250483434317</v>
      </c>
    </row>
    <row r="18" spans="1:10" x14ac:dyDescent="0.35">
      <c r="A18" s="78" t="s">
        <v>208</v>
      </c>
      <c r="B18" s="202">
        <v>2428</v>
      </c>
      <c r="C18" s="202">
        <v>3011</v>
      </c>
      <c r="D18" s="202">
        <v>3160</v>
      </c>
      <c r="E18" s="65">
        <v>0.45611747842928768</v>
      </c>
      <c r="F18" s="65">
        <v>0.41795296051170439</v>
      </c>
      <c r="G18" s="65">
        <v>0.42177310208777691</v>
      </c>
      <c r="H18" s="54">
        <v>10.514337733272644</v>
      </c>
      <c r="I18" s="54">
        <v>24.011532125205932</v>
      </c>
      <c r="J18" s="203">
        <v>4.9485220856858181</v>
      </c>
    </row>
    <row r="19" spans="1:10" x14ac:dyDescent="0.35">
      <c r="A19" s="78" t="s">
        <v>209</v>
      </c>
      <c r="B19" s="202">
        <v>36998</v>
      </c>
      <c r="C19" s="202">
        <v>45465</v>
      </c>
      <c r="D19" s="202">
        <v>50464</v>
      </c>
      <c r="E19" s="65">
        <v>6.9503436848957119</v>
      </c>
      <c r="F19" s="65">
        <v>6.31093701416959</v>
      </c>
      <c r="G19" s="65">
        <v>6.7355562733410039</v>
      </c>
      <c r="H19" s="54">
        <v>10.898627180624663</v>
      </c>
      <c r="I19" s="54">
        <v>22.885020811935782</v>
      </c>
      <c r="J19" s="203">
        <v>10.995271087649842</v>
      </c>
    </row>
    <row r="20" spans="1:10" x14ac:dyDescent="0.35">
      <c r="A20" s="78" t="s">
        <v>210</v>
      </c>
      <c r="B20" s="202">
        <v>30863</v>
      </c>
      <c r="C20" s="202">
        <v>36871</v>
      </c>
      <c r="D20" s="202">
        <v>39657</v>
      </c>
      <c r="E20" s="65">
        <v>5.7978392655531739</v>
      </c>
      <c r="F20" s="65">
        <v>5.1180151468040691</v>
      </c>
      <c r="G20" s="65">
        <v>5.2931189587009388</v>
      </c>
      <c r="H20" s="54">
        <v>17.1182452944748</v>
      </c>
      <c r="I20" s="54">
        <v>19.466675307001914</v>
      </c>
      <c r="J20" s="203">
        <v>7.556073879200456</v>
      </c>
    </row>
    <row r="21" spans="1:10" x14ac:dyDescent="0.35">
      <c r="A21" s="78" t="s">
        <v>211</v>
      </c>
      <c r="B21" s="202">
        <v>4271</v>
      </c>
      <c r="C21" s="202">
        <v>4599</v>
      </c>
      <c r="D21" s="202">
        <v>5004</v>
      </c>
      <c r="E21" s="65">
        <v>0.80233844743471494</v>
      </c>
      <c r="F21" s="65">
        <v>0.63838115755341351</v>
      </c>
      <c r="G21" s="65">
        <v>0.66789639330608708</v>
      </c>
      <c r="H21" s="54">
        <v>28.027577937649877</v>
      </c>
      <c r="I21" s="54">
        <v>7.6797003043783656</v>
      </c>
      <c r="J21" s="203">
        <v>8.8062622309197653</v>
      </c>
    </row>
    <row r="22" spans="1:10" x14ac:dyDescent="0.35">
      <c r="A22" s="78" t="s">
        <v>212</v>
      </c>
      <c r="B22" s="202">
        <v>10754</v>
      </c>
      <c r="C22" s="202">
        <v>11001</v>
      </c>
      <c r="D22" s="202">
        <v>13017</v>
      </c>
      <c r="E22" s="65">
        <v>2.0202172005883692</v>
      </c>
      <c r="F22" s="65">
        <v>1.5270343801359214</v>
      </c>
      <c r="G22" s="65">
        <v>1.7374115411001871</v>
      </c>
      <c r="H22" s="54">
        <v>21.48666967916855</v>
      </c>
      <c r="I22" s="54">
        <v>2.2968197879858656</v>
      </c>
      <c r="J22" s="203">
        <v>18.325606763021543</v>
      </c>
    </row>
    <row r="23" spans="1:10" x14ac:dyDescent="0.35">
      <c r="A23" s="78" t="s">
        <v>213</v>
      </c>
      <c r="B23" s="202">
        <v>30152</v>
      </c>
      <c r="C23" s="202">
        <v>37149</v>
      </c>
      <c r="D23" s="202">
        <v>40636</v>
      </c>
      <c r="E23" s="65">
        <v>5.6642727387149439</v>
      </c>
      <c r="F23" s="65">
        <v>5.1566039621551996</v>
      </c>
      <c r="G23" s="65">
        <v>5.423788536847753</v>
      </c>
      <c r="H23" s="54">
        <v>27.681558331568919</v>
      </c>
      <c r="I23" s="54">
        <v>23.205757495356856</v>
      </c>
      <c r="J23" s="203">
        <v>9.386524536326684</v>
      </c>
    </row>
    <row r="24" spans="1:10" x14ac:dyDescent="0.35">
      <c r="A24" s="78" t="s">
        <v>214</v>
      </c>
      <c r="B24" s="202">
        <v>15032</v>
      </c>
      <c r="C24" s="202">
        <v>19083</v>
      </c>
      <c r="D24" s="202">
        <v>19790</v>
      </c>
      <c r="E24" s="65">
        <v>2.8238706489905492</v>
      </c>
      <c r="F24" s="65">
        <v>2.648886199084973</v>
      </c>
      <c r="G24" s="65">
        <v>2.6414207880750329</v>
      </c>
      <c r="H24" s="54">
        <v>20.14066496163683</v>
      </c>
      <c r="I24" s="54">
        <v>26.949175093134649</v>
      </c>
      <c r="J24" s="203">
        <v>3.7048682073049308</v>
      </c>
    </row>
    <row r="25" spans="1:10" x14ac:dyDescent="0.35">
      <c r="A25" s="15" t="s">
        <v>59</v>
      </c>
      <c r="B25" s="204">
        <v>532319</v>
      </c>
      <c r="C25" s="204">
        <v>720416</v>
      </c>
      <c r="D25" s="204">
        <v>749218</v>
      </c>
      <c r="E25" s="205">
        <v>100</v>
      </c>
      <c r="F25" s="205">
        <v>100</v>
      </c>
      <c r="G25" s="205">
        <v>100</v>
      </c>
      <c r="H25" s="206">
        <v>2.0141469388224427</v>
      </c>
      <c r="I25" s="206">
        <v>35.335390996751947</v>
      </c>
      <c r="J25" s="207">
        <v>3.9979678408030912</v>
      </c>
    </row>
    <row r="26" spans="1:10" x14ac:dyDescent="0.35">
      <c r="A26" s="435" t="s">
        <v>215</v>
      </c>
      <c r="B26" s="435"/>
      <c r="C26" s="435"/>
      <c r="D26" s="435"/>
      <c r="E26" s="435"/>
      <c r="F26" s="435"/>
      <c r="G26" s="435"/>
      <c r="H26" s="435"/>
      <c r="I26" s="435"/>
      <c r="J26" s="435"/>
    </row>
    <row r="27" spans="1:10" x14ac:dyDescent="0.35">
      <c r="A27" s="427" t="s">
        <v>107</v>
      </c>
      <c r="B27" s="427"/>
      <c r="C27" s="427"/>
      <c r="D27" s="427"/>
      <c r="E27" s="427"/>
      <c r="F27" s="427"/>
      <c r="G27" s="427"/>
      <c r="H27" s="427"/>
      <c r="I27" s="427"/>
      <c r="J27" s="427"/>
    </row>
    <row r="28" spans="1:10" x14ac:dyDescent="0.35">
      <c r="A28" s="2"/>
      <c r="B28" s="2"/>
      <c r="C28" s="2"/>
      <c r="D28" s="2"/>
      <c r="E28" s="2"/>
      <c r="F28" s="2"/>
      <c r="G28" s="2"/>
      <c r="H28" s="2"/>
      <c r="I28" s="2"/>
      <c r="J28" s="2"/>
    </row>
    <row r="29" spans="1:10" x14ac:dyDescent="0.35">
      <c r="A29" s="431" t="s">
        <v>101</v>
      </c>
      <c r="B29" s="431"/>
      <c r="C29" s="431"/>
      <c r="D29" s="431"/>
      <c r="E29" s="431"/>
      <c r="F29" s="431"/>
      <c r="G29" s="431"/>
      <c r="H29" s="431"/>
      <c r="I29" s="431"/>
      <c r="J29" s="431"/>
    </row>
  </sheetData>
  <mergeCells count="8">
    <mergeCell ref="A27:J27"/>
    <mergeCell ref="A29:J29"/>
    <mergeCell ref="A1:J1"/>
    <mergeCell ref="A2:A3"/>
    <mergeCell ref="B2:D2"/>
    <mergeCell ref="E2:G2"/>
    <mergeCell ref="H2:J2"/>
    <mergeCell ref="A26:J2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F1CF1-BD81-43B6-A656-373F1FBFC6F6}">
  <dimension ref="A1:K18"/>
  <sheetViews>
    <sheetView workbookViewId="0">
      <selection activeCell="E6" sqref="E6"/>
    </sheetView>
  </sheetViews>
  <sheetFormatPr defaultColWidth="8.90625" defaultRowHeight="14.5" x14ac:dyDescent="0.35"/>
  <cols>
    <col min="1" max="1" width="25.1796875" style="60" customWidth="1"/>
    <col min="2" max="16384" width="8.90625" style="60"/>
  </cols>
  <sheetData>
    <row r="1" spans="1:11" ht="27" customHeight="1" x14ac:dyDescent="0.35">
      <c r="A1" s="413" t="s">
        <v>218</v>
      </c>
      <c r="B1" s="413"/>
      <c r="C1" s="413"/>
      <c r="D1" s="413"/>
      <c r="E1" s="413"/>
      <c r="F1" s="413"/>
      <c r="G1" s="413"/>
      <c r="H1" s="413"/>
      <c r="I1" s="413"/>
      <c r="J1" s="413"/>
      <c r="K1" s="230"/>
    </row>
    <row r="2" spans="1:11" x14ac:dyDescent="0.35">
      <c r="A2" s="432" t="s">
        <v>66</v>
      </c>
      <c r="B2" s="429" t="s">
        <v>64</v>
      </c>
      <c r="C2" s="429"/>
      <c r="D2" s="429"/>
      <c r="E2" s="429" t="s">
        <v>65</v>
      </c>
      <c r="F2" s="429"/>
      <c r="G2" s="429"/>
      <c r="H2" s="429" t="s">
        <v>67</v>
      </c>
      <c r="I2" s="429"/>
      <c r="J2" s="434"/>
      <c r="K2" s="230"/>
    </row>
    <row r="3" spans="1:11" ht="28.75" customHeight="1" x14ac:dyDescent="0.35">
      <c r="A3" s="433"/>
      <c r="B3" s="208">
        <v>2021</v>
      </c>
      <c r="C3" s="208">
        <v>2022</v>
      </c>
      <c r="D3" s="208">
        <v>2023</v>
      </c>
      <c r="E3" s="208">
        <v>2021</v>
      </c>
      <c r="F3" s="208">
        <v>2022</v>
      </c>
      <c r="G3" s="208">
        <v>2023</v>
      </c>
      <c r="H3" s="208">
        <v>2021</v>
      </c>
      <c r="I3" s="208">
        <v>2022</v>
      </c>
      <c r="J3" s="208">
        <v>2023</v>
      </c>
      <c r="K3" s="230"/>
    </row>
    <row r="4" spans="1:11" x14ac:dyDescent="0.35">
      <c r="A4" s="231" t="s">
        <v>6</v>
      </c>
      <c r="B4" s="202">
        <v>5972</v>
      </c>
      <c r="C4" s="202">
        <v>6762</v>
      </c>
      <c r="D4" s="202">
        <v>7122</v>
      </c>
      <c r="E4" s="65">
        <v>1.1218836825287093</v>
      </c>
      <c r="F4" s="65">
        <v>0.93862435037533865</v>
      </c>
      <c r="G4" s="65">
        <v>0.95059114970542613</v>
      </c>
      <c r="H4" s="217">
        <v>14.143730886850154</v>
      </c>
      <c r="I4" s="217">
        <v>13.228399196249164</v>
      </c>
      <c r="J4" s="218">
        <v>5.3238686779059448</v>
      </c>
      <c r="K4" s="230"/>
    </row>
    <row r="5" spans="1:11" x14ac:dyDescent="0.35">
      <c r="A5" s="231" t="s">
        <v>7</v>
      </c>
      <c r="B5" s="202">
        <v>97853</v>
      </c>
      <c r="C5" s="202">
        <v>137076</v>
      </c>
      <c r="D5" s="202">
        <v>138218</v>
      </c>
      <c r="E5" s="65">
        <v>18.382398524193199</v>
      </c>
      <c r="F5" s="65">
        <v>19.027339759250211</v>
      </c>
      <c r="G5" s="65">
        <v>18.448302096319093</v>
      </c>
      <c r="H5" s="217">
        <v>0.65006531510681853</v>
      </c>
      <c r="I5" s="217">
        <v>40.083594779924994</v>
      </c>
      <c r="J5" s="218">
        <v>0.83311447664069571</v>
      </c>
      <c r="K5" s="230"/>
    </row>
    <row r="6" spans="1:11" x14ac:dyDescent="0.35">
      <c r="A6" s="231" t="s">
        <v>8</v>
      </c>
      <c r="B6" s="202">
        <v>71553</v>
      </c>
      <c r="C6" s="202">
        <v>90959</v>
      </c>
      <c r="D6" s="202">
        <v>89233</v>
      </c>
      <c r="E6" s="65">
        <v>13.441752032146137</v>
      </c>
      <c r="F6" s="65">
        <v>12.625899480300271</v>
      </c>
      <c r="G6" s="65">
        <v>11.91015165145525</v>
      </c>
      <c r="H6" s="217">
        <v>21.434753831271319</v>
      </c>
      <c r="I6" s="217">
        <v>27.121154948080445</v>
      </c>
      <c r="J6" s="218">
        <v>-1.8975582405259512</v>
      </c>
      <c r="K6" s="230"/>
    </row>
    <row r="7" spans="1:11" x14ac:dyDescent="0.35">
      <c r="A7" s="231" t="s">
        <v>9</v>
      </c>
      <c r="B7" s="202">
        <v>78508</v>
      </c>
      <c r="C7" s="202">
        <v>113128</v>
      </c>
      <c r="D7" s="202">
        <v>119517</v>
      </c>
      <c r="E7" s="65">
        <v>14.748299421963146</v>
      </c>
      <c r="F7" s="65">
        <v>15.703149291520454</v>
      </c>
      <c r="G7" s="65">
        <v>15.952232861463553</v>
      </c>
      <c r="H7" s="217">
        <v>-2.1365710154321755</v>
      </c>
      <c r="I7" s="217">
        <v>44.097416823763183</v>
      </c>
      <c r="J7" s="218">
        <v>5.6475850364189233</v>
      </c>
      <c r="K7" s="230"/>
    </row>
    <row r="8" spans="1:11" x14ac:dyDescent="0.35">
      <c r="A8" s="231" t="s">
        <v>10</v>
      </c>
      <c r="B8" s="202">
        <v>49583</v>
      </c>
      <c r="C8" s="202">
        <v>79720</v>
      </c>
      <c r="D8" s="202">
        <v>94099</v>
      </c>
      <c r="E8" s="65">
        <v>9.3145275671167109</v>
      </c>
      <c r="F8" s="65">
        <v>11.065828632345756</v>
      </c>
      <c r="G8" s="65">
        <v>12.559628839670161</v>
      </c>
      <c r="H8" s="217">
        <v>12.333763791658171</v>
      </c>
      <c r="I8" s="217">
        <v>60.780912812859242</v>
      </c>
      <c r="J8" s="218">
        <v>18.036879076768692</v>
      </c>
      <c r="K8" s="230"/>
    </row>
    <row r="9" spans="1:11" ht="23" x14ac:dyDescent="0.35">
      <c r="A9" s="232" t="s">
        <v>217</v>
      </c>
      <c r="B9" s="202">
        <v>134485</v>
      </c>
      <c r="C9" s="202">
        <v>173550</v>
      </c>
      <c r="D9" s="202">
        <v>177187</v>
      </c>
      <c r="E9" s="65">
        <v>25.263986444218599</v>
      </c>
      <c r="F9" s="65">
        <v>24.090247856793852</v>
      </c>
      <c r="G9" s="65">
        <v>23.649591974565482</v>
      </c>
      <c r="H9" s="217">
        <v>0.18549420423731339</v>
      </c>
      <c r="I9" s="217">
        <v>29.047849202513294</v>
      </c>
      <c r="J9" s="218">
        <v>2.0956496686833765</v>
      </c>
      <c r="K9" s="230"/>
    </row>
    <row r="10" spans="1:11" x14ac:dyDescent="0.35">
      <c r="A10" s="231" t="s">
        <v>11</v>
      </c>
      <c r="B10" s="202">
        <v>58345</v>
      </c>
      <c r="C10" s="202">
        <v>75341</v>
      </c>
      <c r="D10" s="202">
        <v>81710</v>
      </c>
      <c r="E10" s="65">
        <v>10.960533063820755</v>
      </c>
      <c r="F10" s="65">
        <v>10.457985386221294</v>
      </c>
      <c r="G10" s="65">
        <v>10.906038028984888</v>
      </c>
      <c r="H10" s="217">
        <v>-1.7314267427955468</v>
      </c>
      <c r="I10" s="217">
        <v>29.130173965206957</v>
      </c>
      <c r="J10" s="218">
        <v>8.4535644602540447</v>
      </c>
      <c r="K10" s="230"/>
    </row>
    <row r="11" spans="1:11" x14ac:dyDescent="0.35">
      <c r="A11" s="233" t="s">
        <v>69</v>
      </c>
      <c r="B11" s="202">
        <v>5904</v>
      </c>
      <c r="C11" s="202">
        <v>8422</v>
      </c>
      <c r="D11" s="202">
        <v>7975</v>
      </c>
      <c r="E11" s="65">
        <v>1.1091093874161921</v>
      </c>
      <c r="F11" s="65">
        <v>1.169046772975614</v>
      </c>
      <c r="G11" s="65">
        <v>1.0644431927689939</v>
      </c>
      <c r="H11" s="217">
        <v>5.5982829547487034</v>
      </c>
      <c r="I11" s="217">
        <v>42.649051490514907</v>
      </c>
      <c r="J11" s="218">
        <v>-5.3075279031109002</v>
      </c>
      <c r="K11" s="230"/>
    </row>
    <row r="12" spans="1:11" x14ac:dyDescent="0.35">
      <c r="A12" s="231" t="s">
        <v>12</v>
      </c>
      <c r="B12" s="202">
        <v>11267</v>
      </c>
      <c r="C12" s="202">
        <v>9632</v>
      </c>
      <c r="D12" s="202">
        <v>6468</v>
      </c>
      <c r="E12" s="65">
        <v>2.1165879857754466</v>
      </c>
      <c r="F12" s="65">
        <v>1.3370052858348509</v>
      </c>
      <c r="G12" s="65">
        <v>0.86330013427333574</v>
      </c>
      <c r="H12" s="217">
        <v>-28.253948038716253</v>
      </c>
      <c r="I12" s="217">
        <v>-14.511404988018107</v>
      </c>
      <c r="J12" s="218">
        <v>-32.848837209302324</v>
      </c>
      <c r="K12" s="230"/>
    </row>
    <row r="13" spans="1:11" x14ac:dyDescent="0.35">
      <c r="A13" s="231" t="s">
        <v>13</v>
      </c>
      <c r="B13" s="202">
        <v>24753</v>
      </c>
      <c r="C13" s="202">
        <v>34248</v>
      </c>
      <c r="D13" s="202">
        <v>35664</v>
      </c>
      <c r="E13" s="65">
        <v>4.6500312782372974</v>
      </c>
      <c r="F13" s="65">
        <v>4.7539199573579705</v>
      </c>
      <c r="G13" s="65">
        <v>4.7601632635628084</v>
      </c>
      <c r="H13" s="217">
        <v>-7.4965432191038532</v>
      </c>
      <c r="I13" s="217">
        <v>38.358986789480063</v>
      </c>
      <c r="J13" s="218">
        <v>4.1345480028030828</v>
      </c>
      <c r="K13" s="230"/>
    </row>
    <row r="14" spans="1:11" x14ac:dyDescent="0.35">
      <c r="A14" s="234" t="s">
        <v>3</v>
      </c>
      <c r="B14" s="204">
        <v>532319</v>
      </c>
      <c r="C14" s="204">
        <v>720416</v>
      </c>
      <c r="D14" s="204">
        <v>749218</v>
      </c>
      <c r="E14" s="205">
        <v>100</v>
      </c>
      <c r="F14" s="205">
        <v>100</v>
      </c>
      <c r="G14" s="205">
        <v>100</v>
      </c>
      <c r="H14" s="235">
        <v>2.0141469388224427</v>
      </c>
      <c r="I14" s="235">
        <v>35.335390996751947</v>
      </c>
      <c r="J14" s="236">
        <v>3.9979678408030912</v>
      </c>
      <c r="K14" s="230"/>
    </row>
    <row r="15" spans="1:11" x14ac:dyDescent="0.35">
      <c r="A15" s="237"/>
      <c r="B15" s="238"/>
      <c r="C15" s="239"/>
      <c r="D15" s="230"/>
      <c r="E15" s="230"/>
      <c r="F15" s="230"/>
      <c r="G15" s="230"/>
      <c r="H15" s="230"/>
      <c r="I15" s="230"/>
      <c r="J15" s="230"/>
      <c r="K15" s="230"/>
    </row>
    <row r="16" spans="1:11" x14ac:dyDescent="0.35">
      <c r="A16" s="431" t="s">
        <v>101</v>
      </c>
      <c r="B16" s="431"/>
      <c r="C16" s="431"/>
      <c r="D16" s="431"/>
      <c r="E16" s="431"/>
      <c r="F16" s="431"/>
      <c r="G16" s="431"/>
      <c r="H16" s="431"/>
      <c r="I16" s="431"/>
      <c r="J16" s="431"/>
      <c r="K16" s="230"/>
    </row>
    <row r="17" spans="1:11" x14ac:dyDescent="0.35">
      <c r="A17" s="237"/>
      <c r="B17" s="238"/>
      <c r="C17" s="239"/>
      <c r="D17" s="230"/>
      <c r="E17" s="230"/>
      <c r="F17" s="230"/>
      <c r="G17" s="230"/>
      <c r="H17" s="230"/>
      <c r="I17" s="230"/>
      <c r="J17" s="230"/>
      <c r="K17" s="230"/>
    </row>
    <row r="18" spans="1:11" x14ac:dyDescent="0.35">
      <c r="A18" s="237"/>
      <c r="B18" s="238"/>
      <c r="C18" s="239"/>
      <c r="D18" s="230"/>
      <c r="E18" s="230"/>
      <c r="F18" s="230"/>
      <c r="G18" s="230"/>
      <c r="H18" s="230"/>
      <c r="I18" s="230"/>
      <c r="J18" s="230"/>
      <c r="K18" s="230"/>
    </row>
  </sheetData>
  <mergeCells count="6">
    <mergeCell ref="A16:J16"/>
    <mergeCell ref="A1:J1"/>
    <mergeCell ref="A2:A3"/>
    <mergeCell ref="B2:D2"/>
    <mergeCell ref="E2:G2"/>
    <mergeCell ref="H2:J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EA44-C8E3-4882-AC62-248F2DCDE445}">
  <dimension ref="A1:C34"/>
  <sheetViews>
    <sheetView topLeftCell="A12" workbookViewId="0">
      <selection activeCell="B19" sqref="B19:B20"/>
    </sheetView>
  </sheetViews>
  <sheetFormatPr defaultColWidth="8.90625" defaultRowHeight="14.5" x14ac:dyDescent="0.35"/>
  <cols>
    <col min="1" max="1" width="55.08984375" style="60" customWidth="1"/>
    <col min="2" max="2" width="13.453125" style="60" customWidth="1"/>
    <col min="3" max="16384" width="8.90625" style="60"/>
  </cols>
  <sheetData>
    <row r="1" spans="1:3" x14ac:dyDescent="0.35">
      <c r="A1" s="423" t="s">
        <v>231</v>
      </c>
      <c r="B1" s="423"/>
      <c r="C1" s="148"/>
    </row>
    <row r="2" spans="1:3" ht="18" x14ac:dyDescent="0.4">
      <c r="A2" s="423"/>
      <c r="B2" s="423"/>
      <c r="C2" s="209"/>
    </row>
    <row r="3" spans="1:3" x14ac:dyDescent="0.35">
      <c r="A3" s="436" t="s">
        <v>221</v>
      </c>
      <c r="B3" s="438" t="s">
        <v>65</v>
      </c>
      <c r="C3" s="148"/>
    </row>
    <row r="4" spans="1:3" ht="23.4" customHeight="1" x14ac:dyDescent="0.35">
      <c r="A4" s="437"/>
      <c r="B4" s="439"/>
      <c r="C4" s="148"/>
    </row>
    <row r="5" spans="1:3" x14ac:dyDescent="0.35">
      <c r="A5" s="440" t="s">
        <v>4</v>
      </c>
      <c r="B5" s="441"/>
      <c r="C5" s="148"/>
    </row>
    <row r="6" spans="1:3" x14ac:dyDescent="0.35">
      <c r="A6" s="78" t="s">
        <v>89</v>
      </c>
      <c r="B6" s="210">
        <v>6.7457183551999256</v>
      </c>
      <c r="C6" s="148"/>
    </row>
    <row r="7" spans="1:3" x14ac:dyDescent="0.35">
      <c r="A7" s="78" t="s">
        <v>94</v>
      </c>
      <c r="B7" s="210">
        <v>6.3464455689753008</v>
      </c>
      <c r="C7" s="148"/>
    </row>
    <row r="8" spans="1:3" x14ac:dyDescent="0.35">
      <c r="A8" s="78" t="s">
        <v>88</v>
      </c>
      <c r="B8" s="210">
        <v>4.2845397593709835</v>
      </c>
      <c r="C8" s="148"/>
    </row>
    <row r="9" spans="1:3" x14ac:dyDescent="0.35">
      <c r="A9" s="78" t="s">
        <v>24</v>
      </c>
      <c r="B9" s="210">
        <v>3.9681786074087797</v>
      </c>
      <c r="C9" s="148"/>
    </row>
    <row r="10" spans="1:3" x14ac:dyDescent="0.35">
      <c r="A10" s="78" t="s">
        <v>222</v>
      </c>
      <c r="B10" s="210">
        <v>3.8060608867839316</v>
      </c>
      <c r="C10" s="148"/>
    </row>
    <row r="11" spans="1:3" x14ac:dyDescent="0.35">
      <c r="A11" s="78" t="s">
        <v>23</v>
      </c>
      <c r="B11" s="210">
        <v>3.8002709681901869</v>
      </c>
      <c r="C11" s="148"/>
    </row>
    <row r="12" spans="1:3" x14ac:dyDescent="0.35">
      <c r="A12" s="78" t="s">
        <v>223</v>
      </c>
      <c r="B12" s="210">
        <v>3.0779207244346143</v>
      </c>
      <c r="C12" s="148"/>
    </row>
    <row r="13" spans="1:3" x14ac:dyDescent="0.35">
      <c r="A13" s="78" t="s">
        <v>133</v>
      </c>
      <c r="B13" s="210">
        <v>2.9215929224035113</v>
      </c>
      <c r="C13" s="148"/>
    </row>
    <row r="14" spans="1:3" x14ac:dyDescent="0.35">
      <c r="A14" s="78" t="s">
        <v>224</v>
      </c>
      <c r="B14" s="210">
        <v>2.8796739117848005</v>
      </c>
      <c r="C14" s="148"/>
    </row>
    <row r="15" spans="1:3" x14ac:dyDescent="0.35">
      <c r="A15" s="78" t="s">
        <v>86</v>
      </c>
      <c r="B15" s="210">
        <v>2.8069525342473685</v>
      </c>
      <c r="C15" s="148"/>
    </row>
    <row r="16" spans="1:3" x14ac:dyDescent="0.35">
      <c r="A16" s="211" t="s">
        <v>96</v>
      </c>
      <c r="B16" s="210">
        <v>59.362645761200596</v>
      </c>
      <c r="C16" s="148"/>
    </row>
    <row r="17" spans="1:3" x14ac:dyDescent="0.35">
      <c r="A17" s="212" t="s">
        <v>14</v>
      </c>
      <c r="B17" s="213">
        <v>100</v>
      </c>
      <c r="C17" s="148"/>
    </row>
    <row r="18" spans="1:3" x14ac:dyDescent="0.35">
      <c r="A18" s="440" t="s">
        <v>5</v>
      </c>
      <c r="B18" s="441"/>
      <c r="C18" s="148"/>
    </row>
    <row r="19" spans="1:3" x14ac:dyDescent="0.35">
      <c r="A19" s="78" t="s">
        <v>88</v>
      </c>
      <c r="B19" s="210">
        <v>13.888285086931731</v>
      </c>
      <c r="C19" s="148"/>
    </row>
    <row r="20" spans="1:3" x14ac:dyDescent="0.35">
      <c r="A20" s="78" t="s">
        <v>86</v>
      </c>
      <c r="B20" s="210">
        <v>10.358406340865631</v>
      </c>
      <c r="C20" s="148"/>
    </row>
    <row r="21" spans="1:3" x14ac:dyDescent="0.35">
      <c r="A21" s="78" t="s">
        <v>225</v>
      </c>
      <c r="B21" s="210">
        <v>6.0989248124801136</v>
      </c>
      <c r="C21" s="148"/>
    </row>
    <row r="22" spans="1:3" x14ac:dyDescent="0.35">
      <c r="A22" s="78" t="s">
        <v>92</v>
      </c>
      <c r="B22" s="210">
        <v>4.607271455708764</v>
      </c>
      <c r="C22" s="148"/>
    </row>
    <row r="23" spans="1:3" x14ac:dyDescent="0.35">
      <c r="A23" s="78" t="s">
        <v>87</v>
      </c>
      <c r="B23" s="210">
        <v>3.7973367608282698</v>
      </c>
      <c r="C23" s="148"/>
    </row>
    <row r="24" spans="1:3" x14ac:dyDescent="0.35">
      <c r="A24" s="78" t="s">
        <v>226</v>
      </c>
      <c r="B24" s="210">
        <v>3.7711895108574089</v>
      </c>
      <c r="C24" s="148"/>
    </row>
    <row r="25" spans="1:3" x14ac:dyDescent="0.35">
      <c r="A25" s="78" t="s">
        <v>227</v>
      </c>
      <c r="B25" s="210">
        <v>3.7705594566412439</v>
      </c>
      <c r="C25" s="148"/>
    </row>
    <row r="26" spans="1:3" x14ac:dyDescent="0.35">
      <c r="A26" s="78" t="s">
        <v>228</v>
      </c>
      <c r="B26" s="210">
        <v>3.5352342069035045</v>
      </c>
      <c r="C26" s="148"/>
    </row>
    <row r="27" spans="1:3" x14ac:dyDescent="0.35">
      <c r="A27" s="78" t="s">
        <v>229</v>
      </c>
      <c r="B27" s="210">
        <v>3.2035106620924729</v>
      </c>
      <c r="C27" s="148"/>
    </row>
    <row r="28" spans="1:3" x14ac:dyDescent="0.35">
      <c r="A28" s="78" t="s">
        <v>230</v>
      </c>
      <c r="B28" s="210">
        <v>2.540378599578494</v>
      </c>
      <c r="C28" s="148"/>
    </row>
    <row r="29" spans="1:3" x14ac:dyDescent="0.35">
      <c r="A29" s="211" t="s">
        <v>96</v>
      </c>
      <c r="B29" s="210">
        <v>44.428903107112369</v>
      </c>
      <c r="C29" s="148"/>
    </row>
    <row r="30" spans="1:3" x14ac:dyDescent="0.35">
      <c r="A30" s="214" t="s">
        <v>14</v>
      </c>
      <c r="B30" s="215">
        <v>100</v>
      </c>
      <c r="C30" s="13"/>
    </row>
    <row r="31" spans="1:3" x14ac:dyDescent="0.35">
      <c r="A31" s="148"/>
      <c r="B31" s="148"/>
      <c r="C31" s="148"/>
    </row>
    <row r="32" spans="1:3" x14ac:dyDescent="0.35">
      <c r="A32" s="431" t="s">
        <v>101</v>
      </c>
      <c r="B32" s="431"/>
      <c r="C32" s="148"/>
    </row>
    <row r="33" spans="1:3" x14ac:dyDescent="0.35">
      <c r="A33" s="148"/>
      <c r="B33" s="148"/>
      <c r="C33" s="148"/>
    </row>
    <row r="34" spans="1:3" x14ac:dyDescent="0.35">
      <c r="A34" s="148"/>
      <c r="B34" s="148"/>
      <c r="C34" s="148"/>
    </row>
  </sheetData>
  <mergeCells count="6">
    <mergeCell ref="A32:B32"/>
    <mergeCell ref="A1:B2"/>
    <mergeCell ref="A3:A4"/>
    <mergeCell ref="B3:B4"/>
    <mergeCell ref="A5:B5"/>
    <mergeCell ref="A18:B18"/>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B9818-220A-4A34-9EE8-D5F051C55D74}">
  <dimension ref="A1:K11"/>
  <sheetViews>
    <sheetView workbookViewId="0">
      <selection activeCell="I6" sqref="I6"/>
    </sheetView>
  </sheetViews>
  <sheetFormatPr defaultColWidth="8.90625" defaultRowHeight="14.5" x14ac:dyDescent="0.35"/>
  <cols>
    <col min="1" max="1" width="23.08984375" style="60" customWidth="1"/>
    <col min="2" max="16384" width="8.90625" style="60"/>
  </cols>
  <sheetData>
    <row r="1" spans="1:11" ht="26.4" customHeight="1" x14ac:dyDescent="0.35">
      <c r="A1" s="413" t="s">
        <v>233</v>
      </c>
      <c r="B1" s="413"/>
      <c r="C1" s="413"/>
      <c r="D1" s="413"/>
      <c r="E1" s="413"/>
      <c r="F1" s="413"/>
      <c r="G1" s="413"/>
      <c r="H1" s="413"/>
      <c r="I1" s="413"/>
      <c r="J1" s="413"/>
      <c r="K1" s="148"/>
    </row>
    <row r="2" spans="1:11" x14ac:dyDescent="0.35">
      <c r="A2" s="432" t="s">
        <v>232</v>
      </c>
      <c r="B2" s="429" t="s">
        <v>64</v>
      </c>
      <c r="C2" s="429"/>
      <c r="D2" s="429"/>
      <c r="E2" s="429" t="s">
        <v>65</v>
      </c>
      <c r="F2" s="429"/>
      <c r="G2" s="429"/>
      <c r="H2" s="429" t="s">
        <v>67</v>
      </c>
      <c r="I2" s="429"/>
      <c r="J2" s="434"/>
      <c r="K2" s="148"/>
    </row>
    <row r="3" spans="1:11" ht="39.65" customHeight="1" x14ac:dyDescent="0.35">
      <c r="A3" s="433"/>
      <c r="B3" s="201">
        <v>2021</v>
      </c>
      <c r="C3" s="201">
        <v>2022</v>
      </c>
      <c r="D3" s="201">
        <v>2023</v>
      </c>
      <c r="E3" s="201">
        <v>2021</v>
      </c>
      <c r="F3" s="201">
        <v>2022</v>
      </c>
      <c r="G3" s="201">
        <v>2023</v>
      </c>
      <c r="H3" s="201">
        <v>2021</v>
      </c>
      <c r="I3" s="201">
        <v>2022</v>
      </c>
      <c r="J3" s="216">
        <v>2023</v>
      </c>
      <c r="K3" s="148"/>
    </row>
    <row r="4" spans="1:11" x14ac:dyDescent="0.35">
      <c r="A4" s="187" t="s">
        <v>120</v>
      </c>
      <c r="B4" s="202">
        <v>28983</v>
      </c>
      <c r="C4" s="202">
        <v>29511</v>
      </c>
      <c r="D4" s="202">
        <v>26482</v>
      </c>
      <c r="E4" s="65">
        <v>5.4446675771482891</v>
      </c>
      <c r="F4" s="65">
        <v>4.0963832008173062</v>
      </c>
      <c r="G4" s="65">
        <v>3.534618762496363</v>
      </c>
      <c r="H4" s="217">
        <v>-11.97801196586388</v>
      </c>
      <c r="I4" s="217">
        <v>1.8217575820308456</v>
      </c>
      <c r="J4" s="218">
        <v>-10.263969367354546</v>
      </c>
      <c r="K4" s="148"/>
    </row>
    <row r="5" spans="1:11" x14ac:dyDescent="0.35">
      <c r="A5" s="19" t="s">
        <v>123</v>
      </c>
      <c r="B5" s="202">
        <v>56640</v>
      </c>
      <c r="C5" s="202">
        <v>63942</v>
      </c>
      <c r="D5" s="202">
        <v>68740</v>
      </c>
      <c r="E5" s="65">
        <v>10.640236399602495</v>
      </c>
      <c r="F5" s="65">
        <v>8.8757051481366318</v>
      </c>
      <c r="G5" s="65">
        <v>9.1748996954157533</v>
      </c>
      <c r="H5" s="217">
        <v>10.811128066674494</v>
      </c>
      <c r="I5" s="217">
        <v>12.891949152542374</v>
      </c>
      <c r="J5" s="218">
        <v>7.5036752056551244</v>
      </c>
      <c r="K5" s="148"/>
    </row>
    <row r="6" spans="1:11" x14ac:dyDescent="0.35">
      <c r="A6" s="19" t="s">
        <v>124</v>
      </c>
      <c r="B6" s="202">
        <v>297629</v>
      </c>
      <c r="C6" s="202">
        <v>471080</v>
      </c>
      <c r="D6" s="202">
        <v>525331</v>
      </c>
      <c r="E6" s="65">
        <v>55.911774706519971</v>
      </c>
      <c r="F6" s="65">
        <v>65.389996890685381</v>
      </c>
      <c r="G6" s="65">
        <v>70.117242244580353</v>
      </c>
      <c r="H6" s="217">
        <v>5.5354622754575953</v>
      </c>
      <c r="I6" s="217">
        <v>58.277587197484117</v>
      </c>
      <c r="J6" s="218">
        <v>11.516302963403243</v>
      </c>
      <c r="K6" s="148"/>
    </row>
    <row r="7" spans="1:11" x14ac:dyDescent="0.35">
      <c r="A7" s="19" t="s">
        <v>125</v>
      </c>
      <c r="B7" s="202">
        <v>149067</v>
      </c>
      <c r="C7" s="202">
        <v>155883</v>
      </c>
      <c r="D7" s="202">
        <v>128665</v>
      </c>
      <c r="E7" s="65">
        <v>28.003321316729256</v>
      </c>
      <c r="F7" s="65">
        <v>21.63791476036068</v>
      </c>
      <c r="G7" s="65">
        <v>17.173239297507532</v>
      </c>
      <c r="H7" s="217">
        <v>-4.2908507223113963</v>
      </c>
      <c r="I7" s="217">
        <v>4.5724405804101513</v>
      </c>
      <c r="J7" s="218">
        <v>-17.460531295907828</v>
      </c>
      <c r="K7" s="148"/>
    </row>
    <row r="8" spans="1:11" x14ac:dyDescent="0.35">
      <c r="A8" s="219" t="s">
        <v>3</v>
      </c>
      <c r="B8" s="220">
        <v>532319</v>
      </c>
      <c r="C8" s="220">
        <v>720416</v>
      </c>
      <c r="D8" s="220">
        <v>749218</v>
      </c>
      <c r="E8" s="221">
        <v>100</v>
      </c>
      <c r="F8" s="221">
        <v>100</v>
      </c>
      <c r="G8" s="221">
        <v>100</v>
      </c>
      <c r="H8" s="222">
        <v>2.0141469388224427</v>
      </c>
      <c r="I8" s="222">
        <v>35.335390996751947</v>
      </c>
      <c r="J8" s="223">
        <v>3.9979678408030912</v>
      </c>
      <c r="K8" s="148"/>
    </row>
    <row r="9" spans="1:11" x14ac:dyDescent="0.35">
      <c r="A9" s="148"/>
      <c r="B9" s="148"/>
      <c r="C9" s="148"/>
      <c r="D9" s="148"/>
      <c r="E9" s="148"/>
      <c r="F9" s="148"/>
      <c r="G9" s="148"/>
      <c r="H9" s="148"/>
      <c r="I9" s="148"/>
      <c r="J9" s="148"/>
      <c r="K9" s="148"/>
    </row>
    <row r="10" spans="1:11" x14ac:dyDescent="0.35">
      <c r="A10" s="431" t="s">
        <v>101</v>
      </c>
      <c r="B10" s="431"/>
      <c r="C10" s="431"/>
      <c r="D10" s="431"/>
      <c r="E10" s="431"/>
      <c r="F10" s="431"/>
      <c r="G10" s="431"/>
      <c r="H10" s="431"/>
      <c r="I10" s="148"/>
      <c r="J10" s="148"/>
      <c r="K10" s="148"/>
    </row>
    <row r="11" spans="1:11" x14ac:dyDescent="0.35">
      <c r="A11" s="148"/>
      <c r="B11" s="148"/>
      <c r="C11" s="148"/>
      <c r="D11" s="148"/>
      <c r="E11" s="148"/>
      <c r="F11" s="148"/>
      <c r="G11" s="148"/>
      <c r="H11" s="148"/>
      <c r="I11" s="148"/>
      <c r="J11" s="148"/>
      <c r="K11" s="148"/>
    </row>
  </sheetData>
  <mergeCells count="6">
    <mergeCell ref="A10:H10"/>
    <mergeCell ref="A1:J1"/>
    <mergeCell ref="A2:A3"/>
    <mergeCell ref="B2:D2"/>
    <mergeCell ref="E2:G2"/>
    <mergeCell ref="H2:J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9548F-7B10-418C-80B7-3F15DB95CA72}">
  <dimension ref="A1:K10"/>
  <sheetViews>
    <sheetView workbookViewId="0">
      <selection activeCell="I6" sqref="I6"/>
    </sheetView>
  </sheetViews>
  <sheetFormatPr defaultColWidth="8.90625" defaultRowHeight="14.5" x14ac:dyDescent="0.35"/>
  <cols>
    <col min="1" max="1" width="17.81640625" style="60" customWidth="1"/>
    <col min="2" max="16384" width="8.90625" style="60"/>
  </cols>
  <sheetData>
    <row r="1" spans="1:11" ht="25.25" customHeight="1" x14ac:dyDescent="0.35">
      <c r="A1" s="413" t="s">
        <v>237</v>
      </c>
      <c r="B1" s="413"/>
      <c r="C1" s="413"/>
      <c r="D1" s="413"/>
      <c r="E1" s="413"/>
      <c r="F1" s="413"/>
      <c r="G1" s="413"/>
      <c r="H1" s="413"/>
      <c r="I1" s="413"/>
      <c r="J1" s="413"/>
      <c r="K1" s="148"/>
    </row>
    <row r="2" spans="1:11" x14ac:dyDescent="0.35">
      <c r="A2" s="432" t="s">
        <v>234</v>
      </c>
      <c r="B2" s="443" t="s">
        <v>235</v>
      </c>
      <c r="C2" s="443"/>
      <c r="D2" s="443"/>
      <c r="E2" s="443"/>
      <c r="F2" s="443"/>
      <c r="G2" s="443"/>
      <c r="H2" s="443"/>
      <c r="I2" s="443"/>
      <c r="J2" s="441"/>
      <c r="K2" s="148"/>
    </row>
    <row r="3" spans="1:11" x14ac:dyDescent="0.35">
      <c r="A3" s="442"/>
      <c r="B3" s="429" t="s">
        <v>64</v>
      </c>
      <c r="C3" s="429"/>
      <c r="D3" s="429"/>
      <c r="E3" s="429" t="s">
        <v>65</v>
      </c>
      <c r="F3" s="429"/>
      <c r="G3" s="429"/>
      <c r="H3" s="429" t="s">
        <v>236</v>
      </c>
      <c r="I3" s="429"/>
      <c r="J3" s="434"/>
      <c r="K3" s="148"/>
    </row>
    <row r="4" spans="1:11" x14ac:dyDescent="0.35">
      <c r="A4" s="433"/>
      <c r="B4" s="201">
        <v>2021</v>
      </c>
      <c r="C4" s="201">
        <v>2022</v>
      </c>
      <c r="D4" s="201">
        <v>2023</v>
      </c>
      <c r="E4" s="201">
        <v>2021</v>
      </c>
      <c r="F4" s="201">
        <v>2022</v>
      </c>
      <c r="G4" s="201">
        <v>2023</v>
      </c>
      <c r="H4" s="201">
        <v>2021</v>
      </c>
      <c r="I4" s="201">
        <v>2022</v>
      </c>
      <c r="J4" s="201">
        <v>2023</v>
      </c>
      <c r="K4" s="148"/>
    </row>
    <row r="5" spans="1:11" x14ac:dyDescent="0.35">
      <c r="A5" s="224">
        <v>2021</v>
      </c>
      <c r="B5" s="225">
        <v>46489</v>
      </c>
      <c r="C5" s="225">
        <v>111409</v>
      </c>
      <c r="D5" s="225">
        <v>71518</v>
      </c>
      <c r="E5" s="54">
        <v>20.264061791679744</v>
      </c>
      <c r="F5" s="54">
        <v>48.562000906649928</v>
      </c>
      <c r="G5" s="54">
        <v>31.173937301670328</v>
      </c>
      <c r="H5" s="54">
        <v>8.7332971394971821</v>
      </c>
      <c r="I5" s="54">
        <v>20.9289918263297</v>
      </c>
      <c r="J5" s="203">
        <v>13.435177027308812</v>
      </c>
      <c r="K5" s="226"/>
    </row>
    <row r="6" spans="1:11" x14ac:dyDescent="0.35">
      <c r="A6" s="224">
        <v>2022</v>
      </c>
      <c r="B6" s="225"/>
      <c r="C6" s="225">
        <v>69572</v>
      </c>
      <c r="D6" s="225">
        <v>139968</v>
      </c>
      <c r="E6" s="54"/>
      <c r="F6" s="54">
        <v>33.2022525532118</v>
      </c>
      <c r="G6" s="54">
        <v>66.797747446788208</v>
      </c>
      <c r="H6" s="54"/>
      <c r="I6" s="54">
        <v>9.6571980633411805</v>
      </c>
      <c r="J6" s="203">
        <v>19.428774485852617</v>
      </c>
      <c r="K6" s="226"/>
    </row>
    <row r="7" spans="1:11" x14ac:dyDescent="0.35">
      <c r="A7" s="227">
        <v>2023</v>
      </c>
      <c r="B7" s="228"/>
      <c r="C7" s="228"/>
      <c r="D7" s="228">
        <v>70506</v>
      </c>
      <c r="E7" s="55"/>
      <c r="F7" s="55"/>
      <c r="G7" s="55">
        <v>100</v>
      </c>
      <c r="H7" s="55"/>
      <c r="I7" s="55"/>
      <c r="J7" s="229">
        <v>9.4106121315825302</v>
      </c>
      <c r="K7" s="226"/>
    </row>
    <row r="8" spans="1:11" x14ac:dyDescent="0.35">
      <c r="A8" s="148"/>
      <c r="B8" s="148"/>
      <c r="C8" s="148"/>
      <c r="D8" s="148"/>
      <c r="E8" s="148"/>
      <c r="F8" s="148"/>
      <c r="G8" s="148"/>
      <c r="H8" s="148"/>
      <c r="I8" s="148"/>
      <c r="J8" s="148"/>
      <c r="K8" s="148"/>
    </row>
    <row r="9" spans="1:11" x14ac:dyDescent="0.35">
      <c r="A9" s="431" t="s">
        <v>101</v>
      </c>
      <c r="B9" s="431"/>
      <c r="C9" s="431"/>
      <c r="D9" s="431"/>
      <c r="E9" s="431"/>
      <c r="F9" s="431"/>
      <c r="G9" s="431"/>
      <c r="H9" s="431"/>
      <c r="I9" s="148"/>
      <c r="J9" s="148"/>
      <c r="K9" s="148"/>
    </row>
    <row r="10" spans="1:11" x14ac:dyDescent="0.35">
      <c r="A10" s="148"/>
      <c r="B10" s="148"/>
      <c r="C10" s="148"/>
      <c r="D10" s="148"/>
      <c r="E10" s="148"/>
      <c r="F10" s="148"/>
      <c r="G10" s="148"/>
      <c r="H10" s="148"/>
      <c r="I10" s="148"/>
      <c r="J10" s="148"/>
      <c r="K10" s="148"/>
    </row>
  </sheetData>
  <mergeCells count="7">
    <mergeCell ref="A9:H9"/>
    <mergeCell ref="A1:J1"/>
    <mergeCell ref="A2:A4"/>
    <mergeCell ref="B2:J2"/>
    <mergeCell ref="B3:D3"/>
    <mergeCell ref="E3:G3"/>
    <mergeCell ref="H3:J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4F56B-093D-4933-ADC5-76F4140BEF9A}">
  <dimension ref="A1:K30"/>
  <sheetViews>
    <sheetView topLeftCell="A9" workbookViewId="0">
      <selection activeCell="G21" sqref="G21"/>
    </sheetView>
  </sheetViews>
  <sheetFormatPr defaultColWidth="8.90625" defaultRowHeight="14.5" x14ac:dyDescent="0.35"/>
  <cols>
    <col min="1" max="1" width="19.90625" style="60" customWidth="1"/>
    <col min="2" max="16384" width="8.90625" style="60"/>
  </cols>
  <sheetData>
    <row r="1" spans="1:11" ht="28.25" customHeight="1" x14ac:dyDescent="0.35">
      <c r="A1" s="413" t="s">
        <v>270</v>
      </c>
      <c r="B1" s="413"/>
      <c r="C1" s="413"/>
      <c r="D1" s="413"/>
      <c r="E1" s="413"/>
      <c r="F1" s="413"/>
      <c r="G1" s="413"/>
      <c r="H1" s="413"/>
      <c r="I1" s="413"/>
      <c r="J1" s="413"/>
      <c r="K1" s="240"/>
    </row>
    <row r="2" spans="1:11" x14ac:dyDescent="0.35">
      <c r="A2" s="447" t="s">
        <v>72</v>
      </c>
      <c r="B2" s="429" t="s">
        <v>64</v>
      </c>
      <c r="C2" s="429"/>
      <c r="D2" s="429"/>
      <c r="E2" s="429" t="s">
        <v>65</v>
      </c>
      <c r="F2" s="429"/>
      <c r="G2" s="429"/>
      <c r="H2" s="429" t="s">
        <v>67</v>
      </c>
      <c r="I2" s="429"/>
      <c r="J2" s="434"/>
      <c r="K2" s="240"/>
    </row>
    <row r="3" spans="1:11" x14ac:dyDescent="0.35">
      <c r="A3" s="448"/>
      <c r="B3" s="201">
        <v>2021</v>
      </c>
      <c r="C3" s="201">
        <v>2022</v>
      </c>
      <c r="D3" s="201">
        <v>2023</v>
      </c>
      <c r="E3" s="201">
        <v>2021</v>
      </c>
      <c r="F3" s="201">
        <v>2022</v>
      </c>
      <c r="G3" s="201">
        <v>2023</v>
      </c>
      <c r="H3" s="201">
        <v>2021</v>
      </c>
      <c r="I3" s="201">
        <v>2022</v>
      </c>
      <c r="J3" s="201">
        <v>2023</v>
      </c>
      <c r="K3" s="240"/>
    </row>
    <row r="4" spans="1:11" x14ac:dyDescent="0.35">
      <c r="A4" s="449" t="s">
        <v>4</v>
      </c>
      <c r="B4" s="426"/>
      <c r="C4" s="426"/>
      <c r="D4" s="426"/>
      <c r="E4" s="426"/>
      <c r="F4" s="426"/>
      <c r="G4" s="426"/>
      <c r="H4" s="426"/>
      <c r="I4" s="426"/>
      <c r="J4" s="450"/>
      <c r="K4" s="240"/>
    </row>
    <row r="5" spans="1:11" x14ac:dyDescent="0.35">
      <c r="A5" s="241" t="s">
        <v>177</v>
      </c>
      <c r="B5" s="202">
        <v>40022</v>
      </c>
      <c r="C5" s="202">
        <v>52682</v>
      </c>
      <c r="D5" s="202">
        <v>61539</v>
      </c>
      <c r="E5" s="65">
        <v>12.388180743253701</v>
      </c>
      <c r="F5" s="65">
        <v>12.445252887954455</v>
      </c>
      <c r="G5" s="65">
        <v>14.34278269422154</v>
      </c>
      <c r="H5" s="217">
        <v>21.917933408474731</v>
      </c>
      <c r="I5" s="217">
        <v>31.632602068862127</v>
      </c>
      <c r="J5" s="218">
        <v>16.812193918226338</v>
      </c>
      <c r="K5" s="240"/>
    </row>
    <row r="6" spans="1:11" x14ac:dyDescent="0.35">
      <c r="A6" s="241" t="s">
        <v>238</v>
      </c>
      <c r="B6" s="202">
        <v>98395</v>
      </c>
      <c r="C6" s="202">
        <v>126873</v>
      </c>
      <c r="D6" s="202">
        <v>132418</v>
      </c>
      <c r="E6" s="65">
        <v>30.456624962082053</v>
      </c>
      <c r="F6" s="65">
        <v>29.971651980817843</v>
      </c>
      <c r="G6" s="65">
        <v>30.862422184361591</v>
      </c>
      <c r="H6" s="217">
        <v>7.5578535433587311</v>
      </c>
      <c r="I6" s="217">
        <v>28.942527567457699</v>
      </c>
      <c r="J6" s="218">
        <v>4.3705122445279923</v>
      </c>
      <c r="K6" s="240"/>
    </row>
    <row r="7" spans="1:11" x14ac:dyDescent="0.35">
      <c r="A7" s="241" t="s">
        <v>180</v>
      </c>
      <c r="B7" s="202">
        <v>79507</v>
      </c>
      <c r="C7" s="202">
        <v>102469</v>
      </c>
      <c r="D7" s="202">
        <v>100134</v>
      </c>
      <c r="E7" s="65">
        <v>24.610141580977263</v>
      </c>
      <c r="F7" s="65">
        <v>24.206609813139305</v>
      </c>
      <c r="G7" s="65">
        <v>23.338049079497225</v>
      </c>
      <c r="H7" s="217">
        <v>-2.6615736829862513</v>
      </c>
      <c r="I7" s="217">
        <v>28.880475932936722</v>
      </c>
      <c r="J7" s="218">
        <v>-2.2787379597731996</v>
      </c>
      <c r="K7" s="240"/>
    </row>
    <row r="8" spans="1:11" x14ac:dyDescent="0.35">
      <c r="A8" s="241" t="s">
        <v>181</v>
      </c>
      <c r="B8" s="202">
        <v>68167</v>
      </c>
      <c r="C8" s="202">
        <v>88959</v>
      </c>
      <c r="D8" s="202">
        <v>83517</v>
      </c>
      <c r="E8" s="65">
        <v>21.100022905536331</v>
      </c>
      <c r="F8" s="65">
        <v>21.015095320214499</v>
      </c>
      <c r="G8" s="65">
        <v>19.465155141833641</v>
      </c>
      <c r="H8" s="217">
        <v>-1.8134416501022672</v>
      </c>
      <c r="I8" s="217">
        <v>30.50156233954846</v>
      </c>
      <c r="J8" s="218">
        <v>-6.1174248811250127</v>
      </c>
      <c r="K8" s="240"/>
    </row>
    <row r="9" spans="1:11" x14ac:dyDescent="0.35">
      <c r="A9" s="241" t="s">
        <v>182</v>
      </c>
      <c r="B9" s="202">
        <v>34086</v>
      </c>
      <c r="C9" s="202">
        <v>47819</v>
      </c>
      <c r="D9" s="202">
        <v>46901</v>
      </c>
      <c r="E9" s="65">
        <v>10.550785288454991</v>
      </c>
      <c r="F9" s="65">
        <v>11.296449410597434</v>
      </c>
      <c r="G9" s="65">
        <v>10.931130683658891</v>
      </c>
      <c r="H9" s="217">
        <v>4.216222826917785</v>
      </c>
      <c r="I9" s="217">
        <v>40.289268321304931</v>
      </c>
      <c r="J9" s="218">
        <v>-1.919739015872352</v>
      </c>
      <c r="K9" s="240"/>
    </row>
    <row r="10" spans="1:11" x14ac:dyDescent="0.35">
      <c r="A10" s="241" t="s">
        <v>183</v>
      </c>
      <c r="B10" s="202">
        <v>2889</v>
      </c>
      <c r="C10" s="202">
        <v>4508</v>
      </c>
      <c r="D10" s="202">
        <v>4550</v>
      </c>
      <c r="E10" s="65">
        <v>0.89424451969566598</v>
      </c>
      <c r="F10" s="65">
        <v>1.0649405872764641</v>
      </c>
      <c r="G10" s="65">
        <v>1.0604602164271113</v>
      </c>
      <c r="H10" s="217">
        <v>9.1424253872308281</v>
      </c>
      <c r="I10" s="217">
        <v>56.040152301834546</v>
      </c>
      <c r="J10" s="218">
        <v>0.93167701863354035</v>
      </c>
      <c r="K10" s="240"/>
    </row>
    <row r="11" spans="1:11" x14ac:dyDescent="0.35">
      <c r="A11" s="242" t="s">
        <v>239</v>
      </c>
      <c r="B11" s="204">
        <v>323066</v>
      </c>
      <c r="C11" s="204">
        <v>423310</v>
      </c>
      <c r="D11" s="204">
        <v>429059</v>
      </c>
      <c r="E11" s="205">
        <v>100</v>
      </c>
      <c r="F11" s="205">
        <v>100</v>
      </c>
      <c r="G11" s="205">
        <v>100</v>
      </c>
      <c r="H11" s="235">
        <v>3.9569583838799884</v>
      </c>
      <c r="I11" s="235">
        <v>31.028953836058264</v>
      </c>
      <c r="J11" s="236">
        <v>1.3581063523186319</v>
      </c>
      <c r="K11" s="240"/>
    </row>
    <row r="12" spans="1:11" x14ac:dyDescent="0.35">
      <c r="A12" s="444" t="s">
        <v>5</v>
      </c>
      <c r="B12" s="445"/>
      <c r="C12" s="445"/>
      <c r="D12" s="445"/>
      <c r="E12" s="445"/>
      <c r="F12" s="445"/>
      <c r="G12" s="445"/>
      <c r="H12" s="445"/>
      <c r="I12" s="445"/>
      <c r="J12" s="446"/>
      <c r="K12" s="240"/>
    </row>
    <row r="13" spans="1:11" x14ac:dyDescent="0.35">
      <c r="A13" s="241" t="s">
        <v>177</v>
      </c>
      <c r="B13" s="202">
        <v>21584</v>
      </c>
      <c r="C13" s="202">
        <v>30800</v>
      </c>
      <c r="D13" s="202">
        <v>37244</v>
      </c>
      <c r="E13" s="65">
        <v>10.474568210384303</v>
      </c>
      <c r="F13" s="65">
        <v>10.520455112155567</v>
      </c>
      <c r="G13" s="65">
        <v>11.790926647038338</v>
      </c>
      <c r="H13" s="217">
        <v>17.11340206185567</v>
      </c>
      <c r="I13" s="217">
        <v>42.698295033358043</v>
      </c>
      <c r="J13" s="218">
        <v>20.922077922077921</v>
      </c>
      <c r="K13" s="240"/>
    </row>
    <row r="14" spans="1:11" x14ac:dyDescent="0.35">
      <c r="A14" s="241" t="s">
        <v>238</v>
      </c>
      <c r="B14" s="202">
        <v>72060</v>
      </c>
      <c r="C14" s="202">
        <v>99251</v>
      </c>
      <c r="D14" s="202">
        <v>106074</v>
      </c>
      <c r="E14" s="65">
        <v>34.970227262800826</v>
      </c>
      <c r="F14" s="65">
        <v>33.901483452485458</v>
      </c>
      <c r="G14" s="65">
        <v>33.581536708139424</v>
      </c>
      <c r="H14" s="217">
        <v>5.4480003512006672</v>
      </c>
      <c r="I14" s="217">
        <v>37.733832917013601</v>
      </c>
      <c r="J14" s="218">
        <v>6.8744899295724986</v>
      </c>
      <c r="K14" s="240"/>
    </row>
    <row r="15" spans="1:11" x14ac:dyDescent="0.35">
      <c r="A15" s="241" t="s">
        <v>180</v>
      </c>
      <c r="B15" s="202">
        <v>50826</v>
      </c>
      <c r="C15" s="202">
        <v>72660</v>
      </c>
      <c r="D15" s="202">
        <v>76569</v>
      </c>
      <c r="E15" s="65">
        <v>24.66551166887475</v>
      </c>
      <c r="F15" s="65">
        <v>24.818710014585179</v>
      </c>
      <c r="G15" s="65">
        <v>24.240668629499478</v>
      </c>
      <c r="H15" s="217">
        <v>-7.6075693952118666</v>
      </c>
      <c r="I15" s="217">
        <v>42.958328414590959</v>
      </c>
      <c r="J15" s="218">
        <v>5.3798513625103217</v>
      </c>
      <c r="K15" s="240"/>
    </row>
    <row r="16" spans="1:11" x14ac:dyDescent="0.35">
      <c r="A16" s="241" t="s">
        <v>181</v>
      </c>
      <c r="B16" s="202">
        <v>44019</v>
      </c>
      <c r="C16" s="202">
        <v>64043</v>
      </c>
      <c r="D16" s="202">
        <v>67246</v>
      </c>
      <c r="E16" s="65">
        <v>21.362120925357054</v>
      </c>
      <c r="F16" s="65">
        <v>21.875373595707106</v>
      </c>
      <c r="G16" s="65">
        <v>21.28913793649286</v>
      </c>
      <c r="H16" s="217">
        <v>-7.3986031639178735</v>
      </c>
      <c r="I16" s="217">
        <v>45.489447738476571</v>
      </c>
      <c r="J16" s="218">
        <v>5.0013272332651502</v>
      </c>
      <c r="K16" s="240"/>
    </row>
    <row r="17" spans="1:11" x14ac:dyDescent="0.35">
      <c r="A17" s="241" t="s">
        <v>182</v>
      </c>
      <c r="B17" s="202">
        <v>16356</v>
      </c>
      <c r="C17" s="202">
        <v>24400</v>
      </c>
      <c r="D17" s="202">
        <v>27067</v>
      </c>
      <c r="E17" s="65">
        <v>7.9374554136881796</v>
      </c>
      <c r="F17" s="65">
        <v>8.334386517421942</v>
      </c>
      <c r="G17" s="65">
        <v>8.5690315636179442</v>
      </c>
      <c r="H17" s="217">
        <v>-6.064782908339077</v>
      </c>
      <c r="I17" s="217">
        <v>49.180728784543895</v>
      </c>
      <c r="J17" s="218">
        <v>10.930327868852459</v>
      </c>
      <c r="K17" s="240"/>
    </row>
    <row r="18" spans="1:11" x14ac:dyDescent="0.35">
      <c r="A18" s="241" t="s">
        <v>183</v>
      </c>
      <c r="B18" s="202">
        <v>1216</v>
      </c>
      <c r="C18" s="202">
        <v>1609</v>
      </c>
      <c r="D18" s="202">
        <v>1670</v>
      </c>
      <c r="E18" s="65">
        <v>0.59011651889489036</v>
      </c>
      <c r="F18" s="65">
        <v>0.54959130764475017</v>
      </c>
      <c r="G18" s="65">
        <v>0.52869851521195432</v>
      </c>
      <c r="H18" s="217">
        <v>-7.6689445709946842</v>
      </c>
      <c r="I18" s="217">
        <v>32.319078947368425</v>
      </c>
      <c r="J18" s="218">
        <v>3.7911746426351769</v>
      </c>
      <c r="K18" s="240"/>
    </row>
    <row r="19" spans="1:11" x14ac:dyDescent="0.35">
      <c r="A19" s="242" t="s">
        <v>240</v>
      </c>
      <c r="B19" s="204">
        <v>206061</v>
      </c>
      <c r="C19" s="204">
        <v>292763</v>
      </c>
      <c r="D19" s="204">
        <v>315870</v>
      </c>
      <c r="E19" s="205">
        <v>100</v>
      </c>
      <c r="F19" s="205">
        <v>100</v>
      </c>
      <c r="G19" s="205">
        <v>100</v>
      </c>
      <c r="H19" s="235">
        <v>-0.95268766553068351</v>
      </c>
      <c r="I19" s="235">
        <v>42.07589014903354</v>
      </c>
      <c r="J19" s="236">
        <v>7.8927323466421644</v>
      </c>
      <c r="K19" s="240"/>
    </row>
    <row r="20" spans="1:11" x14ac:dyDescent="0.35">
      <c r="A20" s="444" t="s">
        <v>3</v>
      </c>
      <c r="B20" s="445"/>
      <c r="C20" s="445"/>
      <c r="D20" s="445"/>
      <c r="E20" s="445"/>
      <c r="F20" s="445"/>
      <c r="G20" s="445"/>
      <c r="H20" s="445"/>
      <c r="I20" s="445"/>
      <c r="J20" s="446"/>
      <c r="K20" s="240"/>
    </row>
    <row r="21" spans="1:11" x14ac:dyDescent="0.35">
      <c r="A21" s="241" t="s">
        <v>177</v>
      </c>
      <c r="B21" s="202">
        <v>61606</v>
      </c>
      <c r="C21" s="202">
        <v>83482</v>
      </c>
      <c r="D21" s="202">
        <v>98783</v>
      </c>
      <c r="E21" s="65">
        <v>11.642951503136297</v>
      </c>
      <c r="F21" s="65">
        <v>11.658308580270447</v>
      </c>
      <c r="G21" s="65">
        <v>13.260726861217645</v>
      </c>
      <c r="H21" s="217">
        <v>20.190413016758686</v>
      </c>
      <c r="I21" s="217">
        <v>35.509528292698761</v>
      </c>
      <c r="J21" s="218">
        <v>18.32850195251671</v>
      </c>
      <c r="K21" s="240"/>
    </row>
    <row r="22" spans="1:11" x14ac:dyDescent="0.35">
      <c r="A22" s="241" t="s">
        <v>238</v>
      </c>
      <c r="B22" s="202">
        <v>170455</v>
      </c>
      <c r="C22" s="202">
        <v>226124</v>
      </c>
      <c r="D22" s="202">
        <v>238492</v>
      </c>
      <c r="E22" s="65">
        <v>32.214383314402781</v>
      </c>
      <c r="F22" s="65">
        <v>31.578344665976793</v>
      </c>
      <c r="G22" s="65">
        <v>32.015400125381078</v>
      </c>
      <c r="H22" s="217">
        <v>6.6556958540339632</v>
      </c>
      <c r="I22" s="217">
        <v>32.659059575841134</v>
      </c>
      <c r="J22" s="218">
        <v>5.4695653712122549</v>
      </c>
      <c r="K22" s="240"/>
    </row>
    <row r="23" spans="1:11" x14ac:dyDescent="0.35">
      <c r="A23" s="241" t="s">
        <v>180</v>
      </c>
      <c r="B23" s="202">
        <v>130333</v>
      </c>
      <c r="C23" s="202">
        <v>175129</v>
      </c>
      <c r="D23" s="202">
        <v>176703</v>
      </c>
      <c r="E23" s="65">
        <v>24.631704675815069</v>
      </c>
      <c r="F23" s="65">
        <v>24.456864034812092</v>
      </c>
      <c r="G23" s="65">
        <v>23.720784128420291</v>
      </c>
      <c r="H23" s="217">
        <v>-4.6520644953618353</v>
      </c>
      <c r="I23" s="217">
        <v>34.370420384706868</v>
      </c>
      <c r="J23" s="218">
        <v>0.89876605245276342</v>
      </c>
      <c r="K23" s="240"/>
    </row>
    <row r="24" spans="1:11" x14ac:dyDescent="0.35">
      <c r="A24" s="241" t="s">
        <v>181</v>
      </c>
      <c r="B24" s="202">
        <v>112186</v>
      </c>
      <c r="C24" s="202">
        <v>153002</v>
      </c>
      <c r="D24" s="202">
        <v>150763</v>
      </c>
      <c r="E24" s="65">
        <v>21.202093259274239</v>
      </c>
      <c r="F24" s="65">
        <v>21.366815953122099</v>
      </c>
      <c r="G24" s="65">
        <v>20.238573072064586</v>
      </c>
      <c r="H24" s="217">
        <v>-4.0833775072245686</v>
      </c>
      <c r="I24" s="217">
        <v>36.382436311126163</v>
      </c>
      <c r="J24" s="218">
        <v>-1.4633795636658344</v>
      </c>
      <c r="K24" s="240"/>
    </row>
    <row r="25" spans="1:11" x14ac:dyDescent="0.35">
      <c r="A25" s="241" t="s">
        <v>182</v>
      </c>
      <c r="B25" s="202">
        <v>50442</v>
      </c>
      <c r="C25" s="202">
        <v>72219</v>
      </c>
      <c r="D25" s="202">
        <v>73968</v>
      </c>
      <c r="E25" s="65">
        <v>9.5330610609551201</v>
      </c>
      <c r="F25" s="65">
        <v>10.085424251438052</v>
      </c>
      <c r="G25" s="65">
        <v>9.9295369088866181</v>
      </c>
      <c r="H25" s="217">
        <v>0.64446617051417632</v>
      </c>
      <c r="I25" s="217">
        <v>43.172356369691926</v>
      </c>
      <c r="J25" s="218">
        <v>2.4218003572467079</v>
      </c>
      <c r="K25" s="240"/>
    </row>
    <row r="26" spans="1:11" x14ac:dyDescent="0.35">
      <c r="A26" s="241" t="s">
        <v>183</v>
      </c>
      <c r="B26" s="202">
        <v>4105</v>
      </c>
      <c r="C26" s="202">
        <v>6117</v>
      </c>
      <c r="D26" s="202">
        <v>6220</v>
      </c>
      <c r="E26" s="65">
        <v>0.77580618641649357</v>
      </c>
      <c r="F26" s="65">
        <v>0.85424251438051702</v>
      </c>
      <c r="G26" s="65">
        <v>0.83497890402977992</v>
      </c>
      <c r="H26" s="217">
        <v>3.5570131180625628</v>
      </c>
      <c r="I26" s="217">
        <v>49.013398294762482</v>
      </c>
      <c r="J26" s="218">
        <v>1.6838319437632827</v>
      </c>
      <c r="K26" s="240"/>
    </row>
    <row r="27" spans="1:11" x14ac:dyDescent="0.35">
      <c r="A27" s="242" t="s">
        <v>3</v>
      </c>
      <c r="B27" s="204">
        <v>529127</v>
      </c>
      <c r="C27" s="204">
        <v>716073</v>
      </c>
      <c r="D27" s="204">
        <v>744929</v>
      </c>
      <c r="E27" s="205">
        <v>100</v>
      </c>
      <c r="F27" s="205">
        <v>100</v>
      </c>
      <c r="G27" s="205">
        <v>100</v>
      </c>
      <c r="H27" s="235">
        <v>1.9881961095734102</v>
      </c>
      <c r="I27" s="235">
        <v>35.33102638874977</v>
      </c>
      <c r="J27" s="236">
        <v>4.0297567426784697</v>
      </c>
      <c r="K27" s="240"/>
    </row>
    <row r="28" spans="1:11" x14ac:dyDescent="0.35">
      <c r="A28" s="148"/>
      <c r="B28" s="148"/>
      <c r="C28" s="148"/>
      <c r="D28" s="148"/>
      <c r="E28" s="148"/>
      <c r="F28" s="148"/>
      <c r="G28" s="148"/>
      <c r="H28" s="148"/>
      <c r="I28" s="148"/>
      <c r="J28" s="148"/>
      <c r="K28" s="240"/>
    </row>
    <row r="29" spans="1:11" x14ac:dyDescent="0.35">
      <c r="A29" s="431" t="s">
        <v>101</v>
      </c>
      <c r="B29" s="431"/>
      <c r="C29" s="431"/>
      <c r="D29" s="431"/>
      <c r="E29" s="431"/>
      <c r="F29" s="431"/>
      <c r="G29" s="431"/>
      <c r="H29" s="431"/>
      <c r="I29" s="148"/>
      <c r="J29" s="148"/>
      <c r="K29" s="240"/>
    </row>
    <row r="30" spans="1:11" x14ac:dyDescent="0.35">
      <c r="A30" s="148"/>
      <c r="B30" s="148"/>
      <c r="C30" s="148"/>
      <c r="D30" s="148"/>
      <c r="E30" s="148"/>
      <c r="F30" s="148"/>
      <c r="G30" s="148"/>
      <c r="H30" s="148"/>
      <c r="I30" s="148"/>
      <c r="J30" s="148"/>
      <c r="K30" s="240"/>
    </row>
  </sheetData>
  <mergeCells count="9">
    <mergeCell ref="A12:J12"/>
    <mergeCell ref="A20:J20"/>
    <mergeCell ref="A29:H29"/>
    <mergeCell ref="A1:J1"/>
    <mergeCell ref="A2:A3"/>
    <mergeCell ref="B2:D2"/>
    <mergeCell ref="E2:G2"/>
    <mergeCell ref="H2:J2"/>
    <mergeCell ref="A4:J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40854-8ECC-4DB4-8060-E3CD9164F110}">
  <dimension ref="A1:J30"/>
  <sheetViews>
    <sheetView topLeftCell="C1" workbookViewId="0">
      <selection activeCell="K29" sqref="K29"/>
    </sheetView>
  </sheetViews>
  <sheetFormatPr defaultColWidth="8.90625" defaultRowHeight="14.5" x14ac:dyDescent="0.35"/>
  <cols>
    <col min="1" max="1" width="11.453125" style="60" customWidth="1"/>
    <col min="2" max="2" width="15" style="60" bestFit="1" customWidth="1"/>
    <col min="3" max="3" width="17.90625" style="60" bestFit="1" customWidth="1"/>
    <col min="4" max="4" width="19" style="60" customWidth="1"/>
    <col min="5" max="5" width="15" style="60" bestFit="1" customWidth="1"/>
    <col min="6" max="6" width="17.90625" style="60" bestFit="1" customWidth="1"/>
    <col min="7" max="7" width="16.453125" style="60" customWidth="1"/>
    <col min="8" max="8" width="8.90625" style="60"/>
    <col min="9" max="9" width="13.08984375" style="60" customWidth="1"/>
    <col min="10" max="10" width="17.453125" style="60" customWidth="1"/>
    <col min="11" max="16384" width="8.90625" style="60"/>
  </cols>
  <sheetData>
    <row r="1" spans="1:10" ht="38.4" customHeight="1" x14ac:dyDescent="0.35">
      <c r="A1" s="458" t="s">
        <v>319</v>
      </c>
      <c r="B1" s="458"/>
      <c r="C1" s="458"/>
      <c r="D1" s="458"/>
      <c r="E1" s="458"/>
      <c r="F1" s="458"/>
      <c r="G1" s="458"/>
      <c r="H1" s="458"/>
      <c r="I1" s="458"/>
      <c r="J1" s="458"/>
    </row>
    <row r="2" spans="1:10" x14ac:dyDescent="0.35">
      <c r="A2" s="455" t="s">
        <v>84</v>
      </c>
      <c r="B2" s="457">
        <v>2021</v>
      </c>
      <c r="C2" s="457"/>
      <c r="D2" s="457"/>
      <c r="E2" s="457">
        <v>2022</v>
      </c>
      <c r="F2" s="457"/>
      <c r="G2" s="457"/>
      <c r="H2" s="457">
        <v>2023</v>
      </c>
      <c r="I2" s="457"/>
      <c r="J2" s="457"/>
    </row>
    <row r="3" spans="1:10" ht="31.25" customHeight="1" x14ac:dyDescent="0.35">
      <c r="A3" s="456"/>
      <c r="B3" s="347" t="s">
        <v>315</v>
      </c>
      <c r="C3" s="347" t="s">
        <v>316</v>
      </c>
      <c r="D3" s="347" t="s">
        <v>317</v>
      </c>
      <c r="E3" s="347" t="s">
        <v>315</v>
      </c>
      <c r="F3" s="347" t="s">
        <v>316</v>
      </c>
      <c r="G3" s="347" t="s">
        <v>317</v>
      </c>
      <c r="H3" s="347" t="s">
        <v>315</v>
      </c>
      <c r="I3" s="347" t="s">
        <v>316</v>
      </c>
      <c r="J3" s="358" t="s">
        <v>317</v>
      </c>
    </row>
    <row r="4" spans="1:10" x14ac:dyDescent="0.35">
      <c r="A4" s="348" t="s">
        <v>191</v>
      </c>
      <c r="B4" s="349">
        <v>1186829</v>
      </c>
      <c r="C4" s="349">
        <v>1890836</v>
      </c>
      <c r="D4" s="359">
        <v>1.5931831797167073</v>
      </c>
      <c r="E4" s="349">
        <v>1326459</v>
      </c>
      <c r="F4" s="349">
        <v>2203899</v>
      </c>
      <c r="G4" s="359">
        <v>1.6614904795398877</v>
      </c>
      <c r="H4" s="349">
        <v>1434349</v>
      </c>
      <c r="I4" s="349">
        <v>2359573</v>
      </c>
      <c r="J4" s="359">
        <v>1.6450480322431988</v>
      </c>
    </row>
    <row r="5" spans="1:10" x14ac:dyDescent="0.35">
      <c r="A5" s="350" t="s">
        <v>76</v>
      </c>
      <c r="B5" s="351">
        <v>1770482</v>
      </c>
      <c r="C5" s="351">
        <v>3042926</v>
      </c>
      <c r="D5" s="360">
        <v>1.7186992016863205</v>
      </c>
      <c r="E5" s="351">
        <v>1872927</v>
      </c>
      <c r="F5" s="351">
        <v>3339721</v>
      </c>
      <c r="G5" s="360">
        <v>1.7831559905965368</v>
      </c>
      <c r="H5" s="351">
        <v>1894849</v>
      </c>
      <c r="I5" s="351">
        <v>3359655</v>
      </c>
      <c r="J5" s="360">
        <v>1.7730462955095629</v>
      </c>
    </row>
    <row r="6" spans="1:10" x14ac:dyDescent="0.35">
      <c r="A6" s="350" t="s">
        <v>77</v>
      </c>
      <c r="B6" s="351">
        <v>2742099</v>
      </c>
      <c r="C6" s="351">
        <v>4853550</v>
      </c>
      <c r="D6" s="360">
        <v>1.7700126800673499</v>
      </c>
      <c r="E6" s="351">
        <v>2890038</v>
      </c>
      <c r="F6" s="351">
        <v>5275348</v>
      </c>
      <c r="G6" s="360">
        <v>1.8253559295760124</v>
      </c>
      <c r="H6" s="351">
        <v>2946711</v>
      </c>
      <c r="I6" s="351">
        <v>5369062</v>
      </c>
      <c r="J6" s="360">
        <v>1.822052451020816</v>
      </c>
    </row>
    <row r="7" spans="1:10" x14ac:dyDescent="0.35">
      <c r="A7" s="350" t="s">
        <v>192</v>
      </c>
      <c r="B7" s="351">
        <v>905318</v>
      </c>
      <c r="C7" s="351">
        <v>1569698</v>
      </c>
      <c r="D7" s="360">
        <v>1.7338636810490899</v>
      </c>
      <c r="E7" s="351">
        <v>1005768</v>
      </c>
      <c r="F7" s="351">
        <v>1808402</v>
      </c>
      <c r="G7" s="360">
        <v>1.7980309574375004</v>
      </c>
      <c r="H7" s="351">
        <v>1110602</v>
      </c>
      <c r="I7" s="351">
        <v>1984217</v>
      </c>
      <c r="J7" s="360">
        <v>1.7866139265011227</v>
      </c>
    </row>
    <row r="8" spans="1:10" x14ac:dyDescent="0.35">
      <c r="A8" s="352" t="s">
        <v>14</v>
      </c>
      <c r="B8" s="353">
        <v>6602102</v>
      </c>
      <c r="C8" s="353">
        <v>11357010</v>
      </c>
      <c r="D8" s="361">
        <v>1.7202112296962391</v>
      </c>
      <c r="E8" s="353">
        <v>7092378</v>
      </c>
      <c r="F8" s="353">
        <v>12627370</v>
      </c>
      <c r="G8" s="361">
        <v>1.7804141290833624</v>
      </c>
      <c r="H8" s="353">
        <v>7383518</v>
      </c>
      <c r="I8" s="353">
        <v>13072507</v>
      </c>
      <c r="J8" s="361">
        <v>1.7704984263599006</v>
      </c>
    </row>
    <row r="9" spans="1:10" x14ac:dyDescent="0.35">
      <c r="A9" s="354"/>
      <c r="B9" s="355"/>
      <c r="C9" s="355"/>
      <c r="D9" s="355"/>
      <c r="E9" s="355"/>
      <c r="F9" s="355"/>
      <c r="G9" s="355"/>
      <c r="H9" s="355"/>
      <c r="I9" s="355"/>
      <c r="J9" s="355"/>
    </row>
    <row r="10" spans="1:10" x14ac:dyDescent="0.35">
      <c r="A10" s="356" t="s">
        <v>318</v>
      </c>
      <c r="B10" s="357"/>
      <c r="C10" s="357"/>
      <c r="D10" s="357"/>
      <c r="E10" s="357"/>
      <c r="F10" s="357"/>
      <c r="G10" s="357"/>
      <c r="H10" s="357"/>
      <c r="I10" s="357"/>
      <c r="J10" s="357"/>
    </row>
    <row r="11" spans="1:10" x14ac:dyDescent="0.35">
      <c r="A11" s="356" t="s">
        <v>260</v>
      </c>
      <c r="B11" s="350"/>
      <c r="C11" s="350"/>
      <c r="D11" s="350"/>
      <c r="E11" s="350"/>
      <c r="F11" s="350"/>
      <c r="G11" s="350"/>
      <c r="H11" s="350"/>
      <c r="I11" s="350"/>
      <c r="J11" s="350"/>
    </row>
    <row r="12" spans="1:10" x14ac:dyDescent="0.35">
      <c r="A12" s="356"/>
      <c r="B12" s="350"/>
      <c r="C12" s="350"/>
      <c r="D12" s="350"/>
      <c r="E12" s="350"/>
      <c r="F12" s="350"/>
      <c r="G12" s="350"/>
      <c r="H12" s="350"/>
      <c r="I12" s="350"/>
      <c r="J12" s="350"/>
    </row>
    <row r="13" spans="1:10" x14ac:dyDescent="0.35">
      <c r="A13" s="451" t="s">
        <v>101</v>
      </c>
      <c r="B13" s="451"/>
      <c r="C13" s="451"/>
      <c r="D13" s="451"/>
      <c r="E13" s="451"/>
      <c r="F13" s="451"/>
      <c r="G13" s="451"/>
      <c r="H13" s="451"/>
      <c r="I13" s="451"/>
      <c r="J13" s="451"/>
    </row>
    <row r="14" spans="1:10" x14ac:dyDescent="0.35">
      <c r="A14" s="27"/>
      <c r="B14" s="8"/>
      <c r="C14" s="8"/>
      <c r="D14" s="8"/>
      <c r="E14" s="8"/>
      <c r="F14" s="8"/>
      <c r="G14" s="340"/>
      <c r="H14" s="25"/>
      <c r="I14" s="25"/>
      <c r="J14" s="25"/>
    </row>
    <row r="15" spans="1:10" x14ac:dyDescent="0.35">
      <c r="A15" s="27"/>
      <c r="B15" s="8"/>
      <c r="C15" s="8"/>
      <c r="D15" s="8"/>
      <c r="E15" s="8"/>
      <c r="F15" s="8"/>
      <c r="G15" s="340"/>
      <c r="H15" s="25"/>
      <c r="I15" s="25"/>
      <c r="J15" s="25"/>
    </row>
    <row r="16" spans="1:10" x14ac:dyDescent="0.35">
      <c r="A16" s="27"/>
      <c r="B16" s="8"/>
      <c r="C16" s="8"/>
      <c r="D16" s="8"/>
      <c r="E16" s="8"/>
      <c r="F16" s="8"/>
      <c r="G16" s="340"/>
      <c r="H16" s="25"/>
      <c r="I16" s="25"/>
      <c r="J16" s="25"/>
    </row>
    <row r="17" spans="1:10" x14ac:dyDescent="0.35">
      <c r="A17" s="141"/>
      <c r="B17" s="8"/>
      <c r="C17" s="8"/>
      <c r="D17" s="8"/>
      <c r="E17" s="8"/>
      <c r="F17" s="8"/>
      <c r="G17" s="340"/>
      <c r="H17" s="25"/>
      <c r="I17" s="25"/>
      <c r="J17" s="25"/>
    </row>
    <row r="18" spans="1:10" x14ac:dyDescent="0.35">
      <c r="A18" s="70"/>
      <c r="B18" s="454"/>
      <c r="C18" s="454"/>
      <c r="D18" s="454"/>
      <c r="E18" s="454"/>
      <c r="F18" s="454"/>
      <c r="G18" s="454"/>
      <c r="H18" s="25"/>
      <c r="I18" s="25"/>
      <c r="J18" s="25"/>
    </row>
    <row r="19" spans="1:10" x14ac:dyDescent="0.35">
      <c r="A19" s="27"/>
      <c r="B19" s="8"/>
      <c r="C19" s="8"/>
      <c r="D19" s="8"/>
      <c r="E19" s="8"/>
      <c r="F19" s="8"/>
      <c r="G19" s="340"/>
      <c r="H19" s="25"/>
      <c r="I19" s="25"/>
      <c r="J19" s="25"/>
    </row>
    <row r="20" spans="1:10" x14ac:dyDescent="0.35">
      <c r="A20" s="27"/>
      <c r="B20" s="8"/>
      <c r="C20" s="8"/>
      <c r="D20" s="8"/>
      <c r="E20" s="8"/>
      <c r="F20" s="8"/>
      <c r="G20" s="340"/>
      <c r="H20" s="25"/>
      <c r="I20" s="25"/>
      <c r="J20" s="25"/>
    </row>
    <row r="21" spans="1:10" x14ac:dyDescent="0.35">
      <c r="A21" s="27"/>
      <c r="B21" s="8"/>
      <c r="C21" s="8"/>
      <c r="D21" s="8"/>
      <c r="E21" s="8"/>
      <c r="F21" s="8"/>
      <c r="G21" s="340"/>
      <c r="H21" s="25"/>
      <c r="I21" s="25"/>
      <c r="J21" s="25"/>
    </row>
    <row r="22" spans="1:10" x14ac:dyDescent="0.35">
      <c r="A22" s="27"/>
      <c r="B22" s="8"/>
      <c r="C22" s="8"/>
      <c r="D22" s="8"/>
      <c r="E22" s="8"/>
      <c r="F22" s="8"/>
      <c r="G22" s="340"/>
      <c r="H22" s="25"/>
      <c r="I22" s="25"/>
      <c r="J22" s="25"/>
    </row>
    <row r="23" spans="1:10" x14ac:dyDescent="0.35">
      <c r="A23" s="27"/>
      <c r="B23" s="8"/>
      <c r="C23" s="8"/>
      <c r="D23" s="8"/>
      <c r="E23" s="8"/>
      <c r="F23" s="8"/>
      <c r="G23" s="340"/>
      <c r="H23" s="25"/>
      <c r="I23" s="25"/>
      <c r="J23" s="25"/>
    </row>
    <row r="24" spans="1:10" x14ac:dyDescent="0.35">
      <c r="A24" s="141"/>
      <c r="B24" s="8"/>
      <c r="C24" s="8"/>
      <c r="D24" s="8"/>
      <c r="E24" s="8"/>
      <c r="F24" s="8"/>
      <c r="G24" s="340"/>
      <c r="H24" s="25"/>
      <c r="I24" s="25"/>
      <c r="J24" s="25"/>
    </row>
    <row r="25" spans="1:10" ht="29.4" customHeight="1" x14ac:dyDescent="0.35">
      <c r="A25" s="453"/>
      <c r="B25" s="453"/>
      <c r="C25" s="453"/>
      <c r="D25" s="453"/>
      <c r="E25" s="453"/>
      <c r="F25" s="453"/>
      <c r="G25" s="453"/>
      <c r="H25" s="25"/>
      <c r="I25" s="25"/>
      <c r="J25" s="25"/>
    </row>
    <row r="26" spans="1:10" ht="12.65" customHeight="1" x14ac:dyDescent="0.35">
      <c r="A26" s="87"/>
      <c r="B26" s="87"/>
      <c r="C26" s="87"/>
      <c r="D26" s="87"/>
      <c r="E26" s="87"/>
      <c r="F26" s="87"/>
      <c r="G26" s="87"/>
      <c r="H26" s="25"/>
      <c r="I26" s="25"/>
      <c r="J26" s="25"/>
    </row>
    <row r="27" spans="1:10" x14ac:dyDescent="0.35">
      <c r="A27" s="452"/>
      <c r="B27" s="452"/>
      <c r="C27" s="452"/>
      <c r="D27" s="452"/>
      <c r="E27" s="452"/>
      <c r="F27" s="452"/>
      <c r="G27" s="452"/>
      <c r="H27" s="452"/>
      <c r="I27" s="452"/>
      <c r="J27" s="452"/>
    </row>
    <row r="28" spans="1:10" ht="25.75" customHeight="1" x14ac:dyDescent="0.35">
      <c r="A28" s="452"/>
      <c r="B28" s="452"/>
      <c r="C28" s="452"/>
      <c r="D28" s="452"/>
      <c r="E28" s="452"/>
      <c r="F28" s="452"/>
      <c r="G28" s="452"/>
      <c r="H28" s="346"/>
      <c r="I28" s="346"/>
      <c r="J28" s="346"/>
    </row>
    <row r="29" spans="1:10" x14ac:dyDescent="0.35">
      <c r="A29" s="34"/>
      <c r="B29" s="34"/>
      <c r="C29" s="34"/>
      <c r="D29" s="34"/>
      <c r="E29" s="34"/>
      <c r="F29" s="34"/>
      <c r="G29" s="34"/>
      <c r="H29" s="346"/>
      <c r="I29" s="346"/>
      <c r="J29" s="346"/>
    </row>
    <row r="30" spans="1:10" x14ac:dyDescent="0.35">
      <c r="A30" s="398"/>
      <c r="B30" s="398"/>
      <c r="C30" s="398"/>
      <c r="D30" s="398"/>
      <c r="E30" s="398"/>
      <c r="F30" s="398"/>
      <c r="G30" s="398"/>
      <c r="H30" s="25"/>
      <c r="I30" s="25"/>
      <c r="J30" s="25"/>
    </row>
  </sheetData>
  <mergeCells count="11">
    <mergeCell ref="A2:A3"/>
    <mergeCell ref="B2:D2"/>
    <mergeCell ref="E2:G2"/>
    <mergeCell ref="A1:J1"/>
    <mergeCell ref="H2:J2"/>
    <mergeCell ref="A13:J13"/>
    <mergeCell ref="A27:J27"/>
    <mergeCell ref="A28:G28"/>
    <mergeCell ref="A30:G30"/>
    <mergeCell ref="A25:G25"/>
    <mergeCell ref="B18:G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8"/>
  <sheetViews>
    <sheetView view="pageBreakPreview" topLeftCell="A9" zoomScaleNormal="100" zoomScaleSheetLayoutView="100" workbookViewId="0">
      <selection activeCell="C24" sqref="C24"/>
    </sheetView>
  </sheetViews>
  <sheetFormatPr defaultColWidth="9.08984375" defaultRowHeight="11.5" x14ac:dyDescent="0.25"/>
  <cols>
    <col min="1" max="1" width="18.36328125" style="43" bestFit="1" customWidth="1"/>
    <col min="2" max="16384" width="9.08984375" style="43"/>
  </cols>
  <sheetData>
    <row r="1" spans="1:7" ht="33.75" customHeight="1" x14ac:dyDescent="0.25">
      <c r="A1" s="387" t="s">
        <v>137</v>
      </c>
      <c r="B1" s="387"/>
      <c r="C1" s="387"/>
      <c r="D1" s="387"/>
      <c r="E1" s="387"/>
      <c r="F1" s="387"/>
      <c r="G1" s="387"/>
    </row>
    <row r="12" spans="1:7" ht="11.4" customHeight="1" x14ac:dyDescent="0.25"/>
    <row r="18" spans="1:10" x14ac:dyDescent="0.25">
      <c r="A18" s="43" t="s">
        <v>105</v>
      </c>
    </row>
    <row r="20" spans="1:10" x14ac:dyDescent="0.25">
      <c r="A20" s="380" t="s">
        <v>110</v>
      </c>
      <c r="B20" s="380"/>
      <c r="C20" s="380"/>
      <c r="D20" s="380"/>
      <c r="E20" s="380"/>
      <c r="F20" s="380"/>
      <c r="G20" s="380"/>
      <c r="H20" s="380"/>
      <c r="I20" s="380"/>
      <c r="J20" s="380"/>
    </row>
    <row r="23" spans="1:10" x14ac:dyDescent="0.25">
      <c r="A23" s="122" t="s">
        <v>85</v>
      </c>
      <c r="B23" s="122" t="s">
        <v>4</v>
      </c>
      <c r="C23" s="122" t="s">
        <v>5</v>
      </c>
    </row>
    <row r="24" spans="1:10" ht="23" x14ac:dyDescent="0.25">
      <c r="A24" s="123" t="s">
        <v>15</v>
      </c>
      <c r="B24" s="126">
        <v>-0.71550258098178054</v>
      </c>
      <c r="C24" s="126">
        <v>-3.3139586211993985</v>
      </c>
      <c r="D24" s="54"/>
    </row>
    <row r="25" spans="1:10" x14ac:dyDescent="0.25">
      <c r="A25" s="124" t="s">
        <v>16</v>
      </c>
      <c r="B25" s="127">
        <v>-5.6093380478753607</v>
      </c>
      <c r="C25" s="127">
        <v>-9.8703657314629254</v>
      </c>
      <c r="D25" s="54"/>
    </row>
    <row r="26" spans="1:10" x14ac:dyDescent="0.25">
      <c r="A26" s="124" t="s">
        <v>19</v>
      </c>
      <c r="B26" s="127">
        <v>3.5216612933522962</v>
      </c>
      <c r="C26" s="127">
        <v>2.1763846278614438</v>
      </c>
      <c r="D26" s="54"/>
    </row>
    <row r="27" spans="1:10" x14ac:dyDescent="0.25">
      <c r="A27" s="124" t="s">
        <v>126</v>
      </c>
      <c r="B27" s="127">
        <v>-5.926776092514153</v>
      </c>
      <c r="C27" s="127">
        <v>-8.77772713460954</v>
      </c>
      <c r="D27" s="54"/>
    </row>
    <row r="28" spans="1:10" x14ac:dyDescent="0.25">
      <c r="A28" s="125" t="s">
        <v>14</v>
      </c>
      <c r="B28" s="128">
        <v>1.2403843459199508</v>
      </c>
      <c r="C28" s="128">
        <v>-0.39425450881981594</v>
      </c>
      <c r="D28" s="54"/>
    </row>
  </sheetData>
  <mergeCells count="2">
    <mergeCell ref="A1:G1"/>
    <mergeCell ref="A20:J20"/>
  </mergeCells>
  <pageMargins left="0.7" right="0.7" top="0.75" bottom="0.75" header="0.3" footer="0.3"/>
  <pageSetup paperSize="9" scale="24"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4D633-D08A-4EC3-AFB9-59CC13F9611A}">
  <dimension ref="A1:J10"/>
  <sheetViews>
    <sheetView workbookViewId="0">
      <selection activeCell="L1" sqref="L1"/>
    </sheetView>
  </sheetViews>
  <sheetFormatPr defaultColWidth="8.90625" defaultRowHeight="14.5" x14ac:dyDescent="0.35"/>
  <cols>
    <col min="1" max="1" width="11.90625" style="60" customWidth="1"/>
    <col min="2" max="16384" width="8.90625" style="60"/>
  </cols>
  <sheetData>
    <row r="1" spans="1:10" ht="28.75" customHeight="1" x14ac:dyDescent="0.35">
      <c r="A1" s="423" t="s">
        <v>269</v>
      </c>
      <c r="B1" s="423"/>
      <c r="C1" s="423"/>
      <c r="D1" s="423"/>
      <c r="E1" s="423"/>
      <c r="F1" s="423"/>
      <c r="G1" s="423"/>
      <c r="H1" s="423"/>
      <c r="I1" s="423"/>
      <c r="J1" s="423"/>
    </row>
    <row r="2" spans="1:10" x14ac:dyDescent="0.35">
      <c r="A2" s="389" t="s">
        <v>250</v>
      </c>
      <c r="B2" s="460" t="s">
        <v>4</v>
      </c>
      <c r="C2" s="460"/>
      <c r="D2" s="460"/>
      <c r="E2" s="460" t="s">
        <v>5</v>
      </c>
      <c r="F2" s="460"/>
      <c r="G2" s="460"/>
      <c r="H2" s="460" t="s">
        <v>3</v>
      </c>
      <c r="I2" s="460"/>
      <c r="J2" s="460"/>
    </row>
    <row r="3" spans="1:10" x14ac:dyDescent="0.35">
      <c r="A3" s="391"/>
      <c r="B3" s="90">
        <v>2021</v>
      </c>
      <c r="C3" s="90">
        <v>2022</v>
      </c>
      <c r="D3" s="90">
        <v>2023</v>
      </c>
      <c r="E3" s="90">
        <v>2021</v>
      </c>
      <c r="F3" s="90">
        <v>2022</v>
      </c>
      <c r="G3" s="90">
        <v>2023</v>
      </c>
      <c r="H3" s="90">
        <v>2021</v>
      </c>
      <c r="I3" s="90">
        <v>2022</v>
      </c>
      <c r="J3" s="90">
        <v>2023</v>
      </c>
    </row>
    <row r="4" spans="1:10" x14ac:dyDescent="0.35">
      <c r="A4" s="2" t="s">
        <v>191</v>
      </c>
      <c r="B4" s="6">
        <v>21.308705795590726</v>
      </c>
      <c r="C4" s="6">
        <v>10.53526099581606</v>
      </c>
      <c r="D4" s="6">
        <v>8.7984251177327621</v>
      </c>
      <c r="E4" s="6">
        <v>28.868522545439625</v>
      </c>
      <c r="F4" s="6">
        <v>13.439366744536818</v>
      </c>
      <c r="G4" s="6">
        <v>7.2517256198637039</v>
      </c>
      <c r="H4" s="6">
        <v>24.398774909543715</v>
      </c>
      <c r="I4" s="6">
        <v>11.76496361312371</v>
      </c>
      <c r="J4" s="6">
        <v>8.1336852477159116</v>
      </c>
    </row>
    <row r="5" spans="1:10" x14ac:dyDescent="0.35">
      <c r="A5" s="2" t="s">
        <v>76</v>
      </c>
      <c r="B5" s="6">
        <v>10.928454987508974</v>
      </c>
      <c r="C5" s="6">
        <v>5.7024895682328829</v>
      </c>
      <c r="D5" s="6">
        <v>3.6095988695070567</v>
      </c>
      <c r="E5" s="6">
        <v>12.515370030471558</v>
      </c>
      <c r="F5" s="6">
        <v>5.8840302321255491</v>
      </c>
      <c r="G5" s="6">
        <v>-1.6703169695743882</v>
      </c>
      <c r="H5" s="6">
        <v>11.655277145026576</v>
      </c>
      <c r="I5" s="6">
        <v>5.7862774092026923</v>
      </c>
      <c r="J5" s="6">
        <v>1.1704674020930874</v>
      </c>
    </row>
    <row r="6" spans="1:10" x14ac:dyDescent="0.35">
      <c r="A6" s="2" t="s">
        <v>77</v>
      </c>
      <c r="B6" s="6">
        <v>6.7437248577980737</v>
      </c>
      <c r="C6" s="6">
        <v>4.4554161391736971</v>
      </c>
      <c r="D6" s="6">
        <v>3.1825375619180729</v>
      </c>
      <c r="E6" s="6">
        <v>4.08325012964296</v>
      </c>
      <c r="F6" s="6">
        <v>6.3715174238492045</v>
      </c>
      <c r="G6" s="6">
        <v>0.71453139156404144</v>
      </c>
      <c r="H6" s="6">
        <v>5.42220414415024</v>
      </c>
      <c r="I6" s="6">
        <v>5.3951006145292348</v>
      </c>
      <c r="J6" s="6">
        <v>1.9609776757260631</v>
      </c>
    </row>
    <row r="7" spans="1:10" x14ac:dyDescent="0.35">
      <c r="A7" s="2" t="s">
        <v>192</v>
      </c>
      <c r="B7" s="6">
        <v>9.8138781187060022</v>
      </c>
      <c r="C7" s="6">
        <v>9.8385368748481561</v>
      </c>
      <c r="D7" s="6">
        <v>11.702561629405889</v>
      </c>
      <c r="E7" s="6">
        <v>3.6603552364986478</v>
      </c>
      <c r="F7" s="6">
        <v>12.661226312134142</v>
      </c>
      <c r="G7" s="6">
        <v>8.8697834678173955</v>
      </c>
      <c r="H7" s="6">
        <v>6.9856595033118447</v>
      </c>
      <c r="I7" s="6">
        <v>11.09554874640734</v>
      </c>
      <c r="J7" s="6">
        <v>10.423278529442177</v>
      </c>
    </row>
    <row r="8" spans="1:10" x14ac:dyDescent="0.35">
      <c r="A8" s="267" t="s">
        <v>14</v>
      </c>
      <c r="B8" s="7">
        <v>10.886954689833583</v>
      </c>
      <c r="C8" s="7">
        <v>6.7319609896435288</v>
      </c>
      <c r="D8" s="7">
        <v>5.6664642065421722</v>
      </c>
      <c r="E8" s="7">
        <v>9.669224386367139</v>
      </c>
      <c r="F8" s="7">
        <v>8.2261599887339223</v>
      </c>
      <c r="G8" s="7">
        <v>2.3312609206789356</v>
      </c>
      <c r="H8" s="7">
        <v>10.318024636424086</v>
      </c>
      <c r="I8" s="7">
        <v>7.4259530445462696</v>
      </c>
      <c r="J8" s="7">
        <v>4.1058649293775273</v>
      </c>
    </row>
    <row r="9" spans="1:10" x14ac:dyDescent="0.35">
      <c r="A9" s="41"/>
      <c r="B9" s="17"/>
      <c r="C9" s="17"/>
      <c r="D9" s="17"/>
      <c r="E9" s="17"/>
      <c r="F9" s="17"/>
      <c r="G9" s="17"/>
      <c r="H9" s="17"/>
      <c r="I9" s="17"/>
      <c r="J9" s="17"/>
    </row>
    <row r="10" spans="1:10" x14ac:dyDescent="0.35">
      <c r="A10" s="459" t="s">
        <v>101</v>
      </c>
      <c r="B10" s="459"/>
      <c r="C10" s="459"/>
      <c r="D10" s="459"/>
      <c r="E10" s="459"/>
      <c r="F10" s="459"/>
      <c r="G10" s="459"/>
      <c r="H10" s="459"/>
      <c r="I10" s="459"/>
      <c r="J10" s="459"/>
    </row>
  </sheetData>
  <mergeCells count="6">
    <mergeCell ref="A10:J10"/>
    <mergeCell ref="A1:J1"/>
    <mergeCell ref="A2:A3"/>
    <mergeCell ref="B2:D2"/>
    <mergeCell ref="E2:G2"/>
    <mergeCell ref="H2:J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3BDAC-DEA8-4BDB-B78F-E9052E61E204}">
  <dimension ref="A1:K25"/>
  <sheetViews>
    <sheetView showGridLines="0" workbookViewId="0">
      <selection activeCell="L1" sqref="L1"/>
    </sheetView>
  </sheetViews>
  <sheetFormatPr defaultColWidth="8.90625" defaultRowHeight="23.4" customHeight="1" x14ac:dyDescent="0.35"/>
  <cols>
    <col min="1" max="1" width="14.1796875" style="60" customWidth="1"/>
    <col min="2" max="2" width="8.90625" style="60"/>
    <col min="3" max="4" width="13.81640625" style="60" customWidth="1"/>
    <col min="5" max="5" width="8.90625" style="60"/>
    <col min="6" max="6" width="11.81640625" style="60" customWidth="1"/>
    <col min="7" max="7" width="18" style="60" customWidth="1"/>
    <col min="8" max="8" width="8.90625" style="60"/>
    <col min="9" max="9" width="12.81640625" style="60" customWidth="1"/>
    <col min="10" max="10" width="13.90625" style="60" customWidth="1"/>
    <col min="11" max="16384" width="8.90625" style="60"/>
  </cols>
  <sheetData>
    <row r="1" spans="1:11" ht="23.4" customHeight="1" x14ac:dyDescent="0.35">
      <c r="A1" s="425" t="s">
        <v>325</v>
      </c>
      <c r="B1" s="425"/>
      <c r="C1" s="425"/>
      <c r="D1" s="425"/>
      <c r="E1" s="425"/>
      <c r="F1" s="425"/>
      <c r="G1" s="425"/>
      <c r="H1" s="425"/>
      <c r="I1" s="425"/>
      <c r="J1" s="425"/>
      <c r="K1" s="28"/>
    </row>
    <row r="2" spans="1:11" ht="23.4" customHeight="1" x14ac:dyDescent="0.35">
      <c r="A2" s="384" t="s">
        <v>84</v>
      </c>
      <c r="B2" s="461">
        <v>2021</v>
      </c>
      <c r="C2" s="461"/>
      <c r="D2" s="461"/>
      <c r="E2" s="461">
        <v>2022</v>
      </c>
      <c r="F2" s="461"/>
      <c r="G2" s="461"/>
      <c r="H2" s="461">
        <v>2023</v>
      </c>
      <c r="I2" s="461"/>
      <c r="J2" s="461"/>
      <c r="K2" s="28"/>
    </row>
    <row r="3" spans="1:11" ht="41.4" customHeight="1" x14ac:dyDescent="0.35">
      <c r="A3" s="386"/>
      <c r="B3" s="10" t="s">
        <v>256</v>
      </c>
      <c r="C3" s="10" t="s">
        <v>257</v>
      </c>
      <c r="D3" s="10" t="s">
        <v>258</v>
      </c>
      <c r="E3" s="10" t="s">
        <v>256</v>
      </c>
      <c r="F3" s="374" t="s">
        <v>257</v>
      </c>
      <c r="G3" s="374" t="s">
        <v>258</v>
      </c>
      <c r="H3" s="10" t="s">
        <v>256</v>
      </c>
      <c r="I3" s="374" t="s">
        <v>257</v>
      </c>
      <c r="J3" s="374" t="s">
        <v>258</v>
      </c>
      <c r="K3" s="28"/>
    </row>
    <row r="4" spans="1:11" ht="23.4" customHeight="1" x14ac:dyDescent="0.35">
      <c r="A4" s="19" t="s">
        <v>191</v>
      </c>
      <c r="B4" s="150">
        <v>923568</v>
      </c>
      <c r="C4" s="150">
        <v>1503596</v>
      </c>
      <c r="D4" s="372">
        <v>1.6280295549434367</v>
      </c>
      <c r="E4" s="150">
        <v>1076548</v>
      </c>
      <c r="F4" s="150">
        <v>1859081</v>
      </c>
      <c r="G4" s="372">
        <v>1.7268909514485187</v>
      </c>
      <c r="H4" s="150">
        <v>1139127</v>
      </c>
      <c r="I4" s="150">
        <v>1945380</v>
      </c>
      <c r="J4" s="372">
        <v>1.7077814852953181</v>
      </c>
      <c r="K4" s="28"/>
    </row>
    <row r="5" spans="1:11" ht="23.4" customHeight="1" x14ac:dyDescent="0.35">
      <c r="A5" s="19" t="s">
        <v>76</v>
      </c>
      <c r="B5" s="150">
        <v>1545259</v>
      </c>
      <c r="C5" s="150">
        <v>2690658</v>
      </c>
      <c r="D5" s="372">
        <v>1.7412343173539193</v>
      </c>
      <c r="E5" s="150">
        <v>1680661</v>
      </c>
      <c r="F5" s="150">
        <v>3086653</v>
      </c>
      <c r="G5" s="372">
        <v>1.8365708492075439</v>
      </c>
      <c r="H5" s="150">
        <v>1652359</v>
      </c>
      <c r="I5" s="150">
        <v>3024898</v>
      </c>
      <c r="J5" s="372">
        <v>1.8306542343401162</v>
      </c>
      <c r="K5" s="28"/>
    </row>
    <row r="6" spans="1:11" ht="23.4" customHeight="1" x14ac:dyDescent="0.35">
      <c r="A6" s="19" t="s">
        <v>77</v>
      </c>
      <c r="B6" s="150">
        <v>2608650</v>
      </c>
      <c r="C6" s="150">
        <v>4598840</v>
      </c>
      <c r="D6" s="372">
        <v>1.7629195177582275</v>
      </c>
      <c r="E6" s="150">
        <v>2793642</v>
      </c>
      <c r="F6" s="150">
        <v>5147710</v>
      </c>
      <c r="G6" s="372">
        <v>1.8426519933477519</v>
      </c>
      <c r="H6" s="150">
        <v>2744602</v>
      </c>
      <c r="I6" s="150">
        <v>5084985</v>
      </c>
      <c r="J6" s="372">
        <v>1.8527221797550246</v>
      </c>
      <c r="K6" s="28"/>
    </row>
    <row r="7" spans="1:11" ht="23.4" customHeight="1" x14ac:dyDescent="0.35">
      <c r="A7" s="19" t="s">
        <v>192</v>
      </c>
      <c r="B7" s="150">
        <v>1189807</v>
      </c>
      <c r="C7" s="150">
        <v>1835341</v>
      </c>
      <c r="D7" s="372">
        <v>1.5425535401960151</v>
      </c>
      <c r="E7" s="150">
        <v>1265170</v>
      </c>
      <c r="F7" s="150">
        <v>2072631</v>
      </c>
      <c r="G7" s="372">
        <v>1.6382233217670352</v>
      </c>
      <c r="H7" s="150">
        <v>1304579</v>
      </c>
      <c r="I7" s="150">
        <v>2169006</v>
      </c>
      <c r="J7" s="372">
        <v>1.6626099301000552</v>
      </c>
      <c r="K7" s="28"/>
    </row>
    <row r="8" spans="1:11" ht="23.4" customHeight="1" x14ac:dyDescent="0.35">
      <c r="A8" s="111" t="s">
        <v>14</v>
      </c>
      <c r="B8" s="62">
        <v>6267106</v>
      </c>
      <c r="C8" s="62">
        <v>10628435</v>
      </c>
      <c r="D8" s="373">
        <v>1.6959079677286455</v>
      </c>
      <c r="E8" s="62">
        <v>6815711</v>
      </c>
      <c r="F8" s="62">
        <v>12166075</v>
      </c>
      <c r="G8" s="373">
        <v>1.7850045285077374</v>
      </c>
      <c r="H8" s="62">
        <v>6840356</v>
      </c>
      <c r="I8" s="62">
        <v>12224269</v>
      </c>
      <c r="J8" s="373">
        <v>1.7870808186006693</v>
      </c>
      <c r="K8" s="28"/>
    </row>
    <row r="9" spans="1:11" ht="23.4" customHeight="1" x14ac:dyDescent="0.35">
      <c r="A9" s="43" t="s">
        <v>259</v>
      </c>
      <c r="B9" s="43"/>
      <c r="C9" s="43"/>
      <c r="D9" s="43"/>
      <c r="E9" s="43"/>
      <c r="F9" s="43"/>
      <c r="G9" s="19"/>
      <c r="H9" s="19"/>
      <c r="I9" s="19"/>
      <c r="J9" s="19"/>
      <c r="K9" s="28"/>
    </row>
    <row r="10" spans="1:11" ht="23.4" customHeight="1" x14ac:dyDescent="0.35">
      <c r="A10" s="462" t="s">
        <v>260</v>
      </c>
      <c r="B10" s="462"/>
      <c r="C10" s="462"/>
      <c r="D10" s="462"/>
      <c r="E10" s="462"/>
      <c r="F10" s="462"/>
      <c r="G10" s="2"/>
      <c r="H10" s="2"/>
      <c r="I10" s="2"/>
      <c r="J10" s="2"/>
      <c r="K10" s="28"/>
    </row>
    <row r="11" spans="1:11" ht="0.65" customHeight="1" x14ac:dyDescent="0.35">
      <c r="A11" s="64"/>
      <c r="B11" s="64"/>
      <c r="C11" s="64"/>
      <c r="D11" s="64"/>
      <c r="E11" s="64"/>
      <c r="F11" s="64"/>
      <c r="G11" s="2"/>
      <c r="H11" s="2"/>
      <c r="I11" s="2"/>
      <c r="J11" s="2"/>
      <c r="K11" s="28"/>
    </row>
    <row r="12" spans="1:11" ht="23.4" customHeight="1" x14ac:dyDescent="0.35">
      <c r="A12" s="431" t="s">
        <v>101</v>
      </c>
      <c r="B12" s="431"/>
      <c r="C12" s="431"/>
      <c r="D12" s="431"/>
      <c r="E12" s="431"/>
      <c r="F12" s="431"/>
      <c r="G12" s="431"/>
      <c r="H12" s="431"/>
      <c r="I12" s="431"/>
      <c r="J12" s="431"/>
      <c r="K12" s="28"/>
    </row>
    <row r="13" spans="1:11" ht="23.4" customHeight="1" x14ac:dyDescent="0.35">
      <c r="A13" s="28"/>
      <c r="B13" s="28"/>
      <c r="C13" s="28"/>
      <c r="D13" s="28"/>
      <c r="E13" s="28"/>
      <c r="F13" s="28"/>
      <c r="G13" s="28"/>
      <c r="H13" s="28"/>
      <c r="I13" s="28"/>
      <c r="J13" s="28"/>
      <c r="K13" s="28"/>
    </row>
    <row r="14" spans="1:11" ht="23.4" customHeight="1" x14ac:dyDescent="0.35">
      <c r="A14" s="28"/>
      <c r="B14" s="28"/>
      <c r="C14" s="28"/>
      <c r="D14" s="28"/>
      <c r="E14" s="28"/>
      <c r="F14" s="28"/>
      <c r="G14" s="28"/>
      <c r="H14" s="28"/>
      <c r="I14" s="28"/>
      <c r="J14" s="28"/>
      <c r="K14" s="28"/>
    </row>
    <row r="15" spans="1:11" ht="23.4" customHeight="1" x14ac:dyDescent="0.35">
      <c r="A15" s="28"/>
      <c r="B15" s="28"/>
      <c r="C15" s="28"/>
      <c r="D15" s="28"/>
      <c r="E15" s="28"/>
      <c r="F15" s="28"/>
      <c r="G15" s="28"/>
      <c r="H15" s="28"/>
      <c r="I15" s="28"/>
      <c r="J15" s="28"/>
      <c r="K15" s="28"/>
    </row>
    <row r="16" spans="1:11" ht="23.4" customHeight="1" x14ac:dyDescent="0.35">
      <c r="A16" s="28"/>
      <c r="B16" s="28"/>
      <c r="C16" s="28"/>
      <c r="D16" s="28"/>
      <c r="E16" s="28"/>
      <c r="F16" s="28"/>
      <c r="G16" s="28"/>
      <c r="H16" s="28"/>
      <c r="I16" s="28"/>
      <c r="J16" s="28"/>
      <c r="K16" s="28"/>
    </row>
    <row r="17" spans="1:11" ht="23.4" customHeight="1" x14ac:dyDescent="0.35">
      <c r="A17" s="28"/>
      <c r="B17" s="28"/>
      <c r="C17" s="28"/>
      <c r="D17" s="28"/>
      <c r="E17" s="28"/>
      <c r="F17" s="28"/>
      <c r="G17" s="28"/>
      <c r="H17" s="28"/>
      <c r="I17" s="28"/>
      <c r="J17" s="28"/>
      <c r="K17" s="28"/>
    </row>
    <row r="18" spans="1:11" ht="23.4" customHeight="1" x14ac:dyDescent="0.35">
      <c r="A18" s="28"/>
      <c r="B18" s="28"/>
      <c r="C18" s="28"/>
      <c r="D18" s="28"/>
      <c r="E18" s="28"/>
      <c r="F18" s="28"/>
      <c r="G18" s="28"/>
      <c r="H18" s="28"/>
      <c r="I18" s="28"/>
      <c r="J18" s="28"/>
      <c r="K18" s="28"/>
    </row>
    <row r="19" spans="1:11" ht="23.4" customHeight="1" x14ac:dyDescent="0.35">
      <c r="A19" s="28"/>
      <c r="B19" s="28"/>
      <c r="C19" s="28"/>
      <c r="D19" s="28"/>
      <c r="E19" s="28"/>
      <c r="F19" s="28"/>
      <c r="G19" s="28"/>
      <c r="H19" s="28"/>
      <c r="I19" s="28"/>
      <c r="J19" s="28"/>
      <c r="K19" s="28"/>
    </row>
    <row r="20" spans="1:11" ht="23.4" customHeight="1" x14ac:dyDescent="0.35">
      <c r="A20" s="28"/>
      <c r="B20" s="28"/>
      <c r="C20" s="28"/>
      <c r="D20" s="28"/>
      <c r="E20" s="28"/>
      <c r="F20" s="28"/>
      <c r="G20" s="28"/>
      <c r="H20" s="28"/>
      <c r="I20" s="28"/>
      <c r="J20" s="28"/>
      <c r="K20" s="28"/>
    </row>
    <row r="21" spans="1:11" ht="23.4" customHeight="1" x14ac:dyDescent="0.35">
      <c r="A21" s="28"/>
      <c r="B21" s="28"/>
      <c r="C21" s="28"/>
      <c r="D21" s="28"/>
      <c r="E21" s="28"/>
      <c r="F21" s="28"/>
      <c r="G21" s="28"/>
      <c r="H21" s="28"/>
      <c r="I21" s="28"/>
      <c r="J21" s="28"/>
      <c r="K21" s="28"/>
    </row>
    <row r="22" spans="1:11" ht="23.4" customHeight="1" x14ac:dyDescent="0.35">
      <c r="A22" s="28"/>
      <c r="B22" s="28"/>
      <c r="C22" s="28"/>
      <c r="D22" s="28"/>
      <c r="E22" s="28"/>
      <c r="F22" s="28"/>
      <c r="G22" s="28"/>
      <c r="H22" s="28"/>
      <c r="I22" s="28"/>
      <c r="J22" s="28"/>
      <c r="K22" s="28"/>
    </row>
    <row r="23" spans="1:11" ht="23.4" customHeight="1" x14ac:dyDescent="0.35">
      <c r="A23" s="28"/>
      <c r="B23" s="28"/>
      <c r="C23" s="28"/>
      <c r="D23" s="28"/>
      <c r="E23" s="28"/>
      <c r="F23" s="28"/>
      <c r="G23" s="28"/>
      <c r="H23" s="28"/>
      <c r="I23" s="28"/>
      <c r="J23" s="28"/>
      <c r="K23" s="28"/>
    </row>
    <row r="24" spans="1:11" ht="23.4" customHeight="1" x14ac:dyDescent="0.35">
      <c r="A24" s="28"/>
      <c r="B24" s="28"/>
      <c r="C24" s="28"/>
      <c r="D24" s="28"/>
      <c r="E24" s="28"/>
      <c r="F24" s="28"/>
      <c r="G24" s="28"/>
      <c r="H24" s="28"/>
      <c r="I24" s="28"/>
      <c r="J24" s="28"/>
      <c r="K24" s="28"/>
    </row>
    <row r="25" spans="1:11" ht="23.4" customHeight="1" x14ac:dyDescent="0.35">
      <c r="A25" s="28"/>
      <c r="B25" s="28"/>
      <c r="C25" s="28"/>
      <c r="D25" s="28"/>
      <c r="E25" s="28"/>
      <c r="F25" s="28"/>
      <c r="G25" s="28"/>
      <c r="H25" s="28"/>
      <c r="I25" s="28"/>
      <c r="J25" s="28"/>
      <c r="K25" s="28"/>
    </row>
  </sheetData>
  <mergeCells count="7">
    <mergeCell ref="H2:J2"/>
    <mergeCell ref="A10:F10"/>
    <mergeCell ref="A12:J12"/>
    <mergeCell ref="A1:J1"/>
    <mergeCell ref="A2:A3"/>
    <mergeCell ref="B2:D2"/>
    <mergeCell ref="E2:G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F87EC-F7CA-4A4B-A071-022608477FCC}">
  <dimension ref="A1:J10"/>
  <sheetViews>
    <sheetView workbookViewId="0">
      <selection activeCell="L1" sqref="L1"/>
    </sheetView>
  </sheetViews>
  <sheetFormatPr defaultColWidth="8.90625" defaultRowHeight="14.5" x14ac:dyDescent="0.35"/>
  <cols>
    <col min="1" max="1" width="14" style="60" customWidth="1"/>
    <col min="2" max="16384" width="8.90625" style="60"/>
  </cols>
  <sheetData>
    <row r="1" spans="1:10" ht="31.75" customHeight="1" x14ac:dyDescent="0.35">
      <c r="A1" s="425" t="s">
        <v>268</v>
      </c>
      <c r="B1" s="425"/>
      <c r="C1" s="425"/>
      <c r="D1" s="425"/>
      <c r="E1" s="425"/>
      <c r="F1" s="425"/>
      <c r="G1" s="425"/>
      <c r="H1" s="425"/>
      <c r="I1" s="425"/>
      <c r="J1" s="425"/>
    </row>
    <row r="2" spans="1:10" x14ac:dyDescent="0.35">
      <c r="A2" s="389" t="s">
        <v>267</v>
      </c>
      <c r="B2" s="383" t="s">
        <v>4</v>
      </c>
      <c r="C2" s="383"/>
      <c r="D2" s="383"/>
      <c r="E2" s="383" t="s">
        <v>5</v>
      </c>
      <c r="F2" s="383"/>
      <c r="G2" s="383"/>
      <c r="H2" s="383" t="s">
        <v>3</v>
      </c>
      <c r="I2" s="383"/>
      <c r="J2" s="383"/>
    </row>
    <row r="3" spans="1:10" x14ac:dyDescent="0.35">
      <c r="A3" s="391"/>
      <c r="B3" s="143">
        <v>2021</v>
      </c>
      <c r="C3" s="143">
        <v>2022</v>
      </c>
      <c r="D3" s="143">
        <v>2023</v>
      </c>
      <c r="E3" s="143">
        <v>2021</v>
      </c>
      <c r="F3" s="143">
        <v>2022</v>
      </c>
      <c r="G3" s="143">
        <v>2023</v>
      </c>
      <c r="H3" s="143">
        <v>2021</v>
      </c>
      <c r="I3" s="143">
        <v>2022</v>
      </c>
      <c r="J3" s="143">
        <v>2023</v>
      </c>
    </row>
    <row r="4" spans="1:10" x14ac:dyDescent="0.35">
      <c r="A4" s="19" t="s">
        <v>191</v>
      </c>
      <c r="B4" s="32">
        <v>13.606059125751072</v>
      </c>
      <c r="C4" s="32">
        <v>14.540053244791434</v>
      </c>
      <c r="D4" s="32">
        <v>5.9148534017996903</v>
      </c>
      <c r="E4" s="32">
        <v>14.010154964404824</v>
      </c>
      <c r="F4" s="32">
        <v>19.349336214881134</v>
      </c>
      <c r="G4" s="32">
        <v>5.6783225225108698</v>
      </c>
      <c r="H4" s="32">
        <v>13.775771671857138</v>
      </c>
      <c r="I4" s="32">
        <v>16.564021274015555</v>
      </c>
      <c r="J4" s="32">
        <v>5.8129317039277391</v>
      </c>
    </row>
    <row r="5" spans="1:10" x14ac:dyDescent="0.35">
      <c r="A5" s="19" t="s">
        <v>76</v>
      </c>
      <c r="B5" s="32">
        <v>10.914935891631021</v>
      </c>
      <c r="C5" s="32">
        <v>8.2483869186123293</v>
      </c>
      <c r="D5" s="32">
        <v>9.2837328370178024E-2</v>
      </c>
      <c r="E5" s="32">
        <v>8.3172667558691149</v>
      </c>
      <c r="F5" s="32">
        <v>9.3633884115382084</v>
      </c>
      <c r="G5" s="32">
        <v>-3.7401615230193404</v>
      </c>
      <c r="H5" s="32">
        <v>9.702072134238632</v>
      </c>
      <c r="I5" s="32">
        <v>8.7624145855160851</v>
      </c>
      <c r="J5" s="32">
        <v>-1.6839802910878516</v>
      </c>
    </row>
    <row r="6" spans="1:10" x14ac:dyDescent="0.35">
      <c r="A6" s="19" t="s">
        <v>77</v>
      </c>
      <c r="B6" s="32">
        <v>7.7090773815567282</v>
      </c>
      <c r="C6" s="32">
        <v>6.4332953765638319</v>
      </c>
      <c r="D6" s="32">
        <v>-0.62895889129787863</v>
      </c>
      <c r="E6" s="32">
        <v>6.2432333701399338</v>
      </c>
      <c r="F6" s="32">
        <v>7.7719908309813031</v>
      </c>
      <c r="G6" s="32">
        <v>-2.9055996620032958</v>
      </c>
      <c r="H6" s="32">
        <v>6.9833536337799433</v>
      </c>
      <c r="I6" s="32">
        <v>7.0914841009717664</v>
      </c>
      <c r="J6" s="32">
        <v>-1.7554146164755542</v>
      </c>
    </row>
    <row r="7" spans="1:10" x14ac:dyDescent="0.35">
      <c r="A7" s="19" t="s">
        <v>192</v>
      </c>
      <c r="B7" s="32">
        <v>6.454196717296254</v>
      </c>
      <c r="C7" s="32">
        <v>5.6852771360791472</v>
      </c>
      <c r="D7" s="32">
        <v>5.5162401133226151</v>
      </c>
      <c r="E7" s="32">
        <v>9.1096928233619554</v>
      </c>
      <c r="F7" s="32">
        <v>7.0976252815392575</v>
      </c>
      <c r="G7" s="32">
        <v>0.32596383988136829</v>
      </c>
      <c r="H7" s="32">
        <v>7.6577917524373973</v>
      </c>
      <c r="I7" s="32">
        <v>6.334052497589945</v>
      </c>
      <c r="J7" s="32">
        <v>3.114917362884039</v>
      </c>
    </row>
    <row r="8" spans="1:10" x14ac:dyDescent="0.35">
      <c r="A8" s="111" t="s">
        <v>14</v>
      </c>
      <c r="B8" s="282">
        <v>9.1566682803647819</v>
      </c>
      <c r="C8" s="282">
        <v>8.0415175598889341</v>
      </c>
      <c r="D8" s="282">
        <v>1.8222151095273347</v>
      </c>
      <c r="E8" s="282">
        <v>8.2559181298432609</v>
      </c>
      <c r="F8" s="282">
        <v>9.5687992928786194</v>
      </c>
      <c r="G8" s="282">
        <v>-1.2786810084427269</v>
      </c>
      <c r="H8" s="282">
        <v>8.7336752901905577</v>
      </c>
      <c r="I8" s="282">
        <v>8.7555789716885339</v>
      </c>
      <c r="J8" s="282">
        <v>0.36158926153543247</v>
      </c>
    </row>
    <row r="9" spans="1:10" x14ac:dyDescent="0.35">
      <c r="A9" s="283"/>
      <c r="B9" s="187"/>
      <c r="C9" s="187"/>
      <c r="D9" s="187"/>
      <c r="E9" s="187"/>
      <c r="F9" s="187"/>
      <c r="G9" s="187"/>
      <c r="H9" s="283"/>
      <c r="I9" s="283"/>
      <c r="J9" s="283"/>
    </row>
    <row r="10" spans="1:10" x14ac:dyDescent="0.35">
      <c r="A10" s="459" t="s">
        <v>101</v>
      </c>
      <c r="B10" s="459"/>
      <c r="C10" s="459"/>
      <c r="D10" s="459"/>
      <c r="E10" s="459"/>
      <c r="F10" s="459"/>
      <c r="G10" s="459"/>
      <c r="H10" s="459"/>
      <c r="I10" s="459"/>
      <c r="J10" s="459"/>
    </row>
  </sheetData>
  <mergeCells count="6">
    <mergeCell ref="A10:J10"/>
    <mergeCell ref="A1:J1"/>
    <mergeCell ref="A2:A3"/>
    <mergeCell ref="B2:D2"/>
    <mergeCell ref="E2:G2"/>
    <mergeCell ref="H2:J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5C239-E6D6-4C22-A21E-B626A1412554}">
  <dimension ref="A1:J52"/>
  <sheetViews>
    <sheetView workbookViewId="0">
      <selection activeCell="L1" sqref="L1"/>
    </sheetView>
  </sheetViews>
  <sheetFormatPr defaultColWidth="8.90625" defaultRowHeight="11.5" x14ac:dyDescent="0.35"/>
  <cols>
    <col min="1" max="1" width="32.453125" style="362" customWidth="1"/>
    <col min="2" max="16384" width="8.90625" style="362"/>
  </cols>
  <sheetData>
    <row r="1" spans="1:10" ht="33.65" customHeight="1" x14ac:dyDescent="0.35">
      <c r="A1" s="463" t="s">
        <v>323</v>
      </c>
      <c r="B1" s="463"/>
      <c r="C1" s="463"/>
      <c r="D1" s="463"/>
      <c r="E1" s="463"/>
      <c r="F1" s="463"/>
      <c r="G1" s="463"/>
      <c r="H1" s="463"/>
      <c r="I1" s="463"/>
      <c r="J1" s="463"/>
    </row>
    <row r="2" spans="1:10" ht="14.4" customHeight="1" x14ac:dyDescent="0.35">
      <c r="A2" s="464" t="s">
        <v>63</v>
      </c>
      <c r="B2" s="383" t="s">
        <v>64</v>
      </c>
      <c r="C2" s="383"/>
      <c r="D2" s="383"/>
      <c r="E2" s="383" t="s">
        <v>65</v>
      </c>
      <c r="F2" s="383"/>
      <c r="G2" s="383"/>
      <c r="H2" s="429" t="s">
        <v>67</v>
      </c>
      <c r="I2" s="429"/>
      <c r="J2" s="429"/>
    </row>
    <row r="3" spans="1:10" ht="14.4" customHeight="1" x14ac:dyDescent="0.35">
      <c r="A3" s="465"/>
      <c r="B3" s="142">
        <v>2021</v>
      </c>
      <c r="C3" s="142">
        <v>2022</v>
      </c>
      <c r="D3" s="142">
        <v>2023</v>
      </c>
      <c r="E3" s="142">
        <v>2021</v>
      </c>
      <c r="F3" s="142">
        <v>2022</v>
      </c>
      <c r="G3" s="142">
        <v>2023</v>
      </c>
      <c r="H3" s="142">
        <v>2021</v>
      </c>
      <c r="I3" s="142">
        <v>2022</v>
      </c>
      <c r="J3" s="142">
        <v>2023</v>
      </c>
    </row>
    <row r="4" spans="1:10" ht="14.4" customHeight="1" x14ac:dyDescent="0.35">
      <c r="A4" s="3" t="s">
        <v>115</v>
      </c>
      <c r="B4" s="365">
        <v>1695122</v>
      </c>
      <c r="C4" s="365">
        <v>1900722</v>
      </c>
      <c r="D4" s="365">
        <v>1853953</v>
      </c>
      <c r="E4" s="5">
        <v>14.925777119153722</v>
      </c>
      <c r="F4" s="5">
        <v>15.0523980844784</v>
      </c>
      <c r="G4" s="5">
        <v>14.182076934439584</v>
      </c>
      <c r="H4" s="5">
        <v>3.6079878148661564</v>
      </c>
      <c r="I4" s="5">
        <v>12.12892051427567</v>
      </c>
      <c r="J4" s="5">
        <v>-2.4605912910988561</v>
      </c>
    </row>
    <row r="5" spans="1:10" ht="14.4" customHeight="1" x14ac:dyDescent="0.35">
      <c r="A5" s="2" t="s">
        <v>53</v>
      </c>
      <c r="B5" s="363">
        <v>7811823</v>
      </c>
      <c r="C5" s="363">
        <v>8595049</v>
      </c>
      <c r="D5" s="363">
        <v>8683115</v>
      </c>
      <c r="E5" s="6">
        <v>68.784151814606133</v>
      </c>
      <c r="F5" s="6">
        <v>68.066818347763629</v>
      </c>
      <c r="G5" s="6">
        <v>66.422722129733799</v>
      </c>
      <c r="H5" s="6">
        <v>18.992788221701442</v>
      </c>
      <c r="I5" s="6">
        <v>10.026161627061954</v>
      </c>
      <c r="J5" s="6">
        <v>1.0246131232061619</v>
      </c>
    </row>
    <row r="6" spans="1:10" ht="14.4" customHeight="1" x14ac:dyDescent="0.35">
      <c r="A6" s="2" t="s">
        <v>54</v>
      </c>
      <c r="B6" s="363">
        <v>373478</v>
      </c>
      <c r="C6" s="363">
        <v>415641</v>
      </c>
      <c r="D6" s="363">
        <v>394844</v>
      </c>
      <c r="E6" s="6">
        <v>3.288524004117281</v>
      </c>
      <c r="F6" s="6">
        <v>3.2915880345630164</v>
      </c>
      <c r="G6" s="6">
        <v>3.0204152883605264</v>
      </c>
      <c r="H6" s="6">
        <v>32.789344938419092</v>
      </c>
      <c r="I6" s="6">
        <v>11.289286115915797</v>
      </c>
      <c r="J6" s="6">
        <v>-5.0035968540158455</v>
      </c>
    </row>
    <row r="7" spans="1:10" ht="14.4" customHeight="1" x14ac:dyDescent="0.35">
      <c r="A7" s="2" t="s">
        <v>80</v>
      </c>
      <c r="B7" s="363">
        <v>365427</v>
      </c>
      <c r="C7" s="363">
        <v>363875</v>
      </c>
      <c r="D7" s="363">
        <v>719425</v>
      </c>
      <c r="E7" s="6">
        <v>3.2176338666603272</v>
      </c>
      <c r="F7" s="6">
        <v>2.8816372688849694</v>
      </c>
      <c r="G7" s="6">
        <v>5.5033437733098944</v>
      </c>
      <c r="H7" s="6">
        <v>7.6491850315647456</v>
      </c>
      <c r="I7" s="6">
        <v>-0.42470862853593194</v>
      </c>
      <c r="J7" s="6">
        <v>97.712126417038817</v>
      </c>
    </row>
    <row r="8" spans="1:10" ht="14.4" customHeight="1" x14ac:dyDescent="0.35">
      <c r="A8" s="2" t="s">
        <v>320</v>
      </c>
      <c r="B8" s="363">
        <v>1111160</v>
      </c>
      <c r="C8" s="363">
        <v>1352083</v>
      </c>
      <c r="D8" s="363">
        <v>1421170</v>
      </c>
      <c r="E8" s="6">
        <v>9.7839131954625369</v>
      </c>
      <c r="F8" s="6">
        <v>10.707558264309986</v>
      </c>
      <c r="G8" s="6">
        <v>10.871441874156197</v>
      </c>
      <c r="H8" s="6">
        <v>34.55802660498798</v>
      </c>
      <c r="I8" s="6">
        <v>21.682115986896576</v>
      </c>
      <c r="J8" s="6">
        <v>5.109671521644751</v>
      </c>
    </row>
    <row r="9" spans="1:10" ht="14.4" customHeight="1" x14ac:dyDescent="0.25">
      <c r="A9" s="366" t="s">
        <v>81</v>
      </c>
      <c r="B9" s="364">
        <v>11357010</v>
      </c>
      <c r="C9" s="364">
        <v>12627370</v>
      </c>
      <c r="D9" s="364">
        <v>13072507</v>
      </c>
      <c r="E9" s="16">
        <v>100</v>
      </c>
      <c r="F9" s="16">
        <v>100</v>
      </c>
      <c r="G9" s="16">
        <v>100</v>
      </c>
      <c r="H9" s="16">
        <v>17.719122235087898</v>
      </c>
      <c r="I9" s="16">
        <v>11.185690599902614</v>
      </c>
      <c r="J9" s="16">
        <v>3.5251758679756753</v>
      </c>
    </row>
    <row r="10" spans="1:10" ht="14.4" customHeight="1" x14ac:dyDescent="0.35">
      <c r="A10" s="452" t="s">
        <v>114</v>
      </c>
      <c r="B10" s="452"/>
      <c r="C10" s="452"/>
      <c r="D10" s="452"/>
      <c r="E10" s="452"/>
      <c r="F10" s="452"/>
      <c r="G10" s="452"/>
      <c r="H10" s="452"/>
      <c r="I10" s="452"/>
      <c r="J10" s="452"/>
    </row>
    <row r="11" spans="1:10" ht="27" customHeight="1" x14ac:dyDescent="0.35">
      <c r="A11" s="452" t="s">
        <v>245</v>
      </c>
      <c r="B11" s="452"/>
      <c r="C11" s="452"/>
      <c r="D11" s="452"/>
      <c r="E11" s="452"/>
      <c r="F11" s="452"/>
      <c r="G11" s="452"/>
      <c r="H11" s="452"/>
      <c r="I11" s="452"/>
      <c r="J11" s="452"/>
    </row>
    <row r="12" spans="1:10" ht="4.25" customHeight="1" x14ac:dyDescent="0.35">
      <c r="A12" s="346"/>
      <c r="B12" s="346"/>
      <c r="C12" s="346"/>
      <c r="D12" s="346"/>
      <c r="E12" s="346"/>
      <c r="F12" s="346"/>
      <c r="G12" s="346"/>
      <c r="H12"/>
      <c r="I12"/>
      <c r="J12"/>
    </row>
    <row r="13" spans="1:10" ht="14.4" customHeight="1" x14ac:dyDescent="0.25">
      <c r="A13" s="431" t="s">
        <v>101</v>
      </c>
      <c r="B13" s="431"/>
      <c r="C13" s="431"/>
      <c r="D13" s="431"/>
      <c r="E13" s="431"/>
      <c r="F13" s="431"/>
      <c r="G13" s="431"/>
      <c r="H13" s="431"/>
      <c r="I13" s="431"/>
      <c r="J13" s="431"/>
    </row>
    <row r="14" spans="1:10" ht="14.4" customHeight="1" x14ac:dyDescent="0.35"/>
    <row r="15" spans="1:10" ht="14.4" customHeight="1" x14ac:dyDescent="0.35"/>
    <row r="16" spans="1:10" ht="14.4" customHeight="1" x14ac:dyDescent="0.35"/>
    <row r="17" ht="14.4" customHeight="1" x14ac:dyDescent="0.35"/>
    <row r="18" ht="14.4" customHeight="1" x14ac:dyDescent="0.35"/>
    <row r="19" ht="14.4" customHeight="1" x14ac:dyDescent="0.35"/>
    <row r="20" ht="14.4" customHeight="1" x14ac:dyDescent="0.35"/>
    <row r="21" ht="14.4" customHeight="1" x14ac:dyDescent="0.35"/>
    <row r="22" ht="14.4" customHeight="1" x14ac:dyDescent="0.35"/>
    <row r="23" ht="14.4" customHeight="1" x14ac:dyDescent="0.35"/>
    <row r="24" ht="14.4" customHeight="1" x14ac:dyDescent="0.35"/>
    <row r="25" ht="14.4" customHeight="1" x14ac:dyDescent="0.35"/>
    <row r="26" ht="14.4" customHeight="1" x14ac:dyDescent="0.35"/>
    <row r="27" ht="14.4" customHeight="1" x14ac:dyDescent="0.35"/>
    <row r="28" ht="14.4" customHeight="1" x14ac:dyDescent="0.35"/>
    <row r="29" ht="14.4" customHeight="1" x14ac:dyDescent="0.35"/>
    <row r="30" ht="14.4" customHeight="1" x14ac:dyDescent="0.35"/>
    <row r="31" ht="14.4" customHeight="1" x14ac:dyDescent="0.35"/>
    <row r="32" ht="14.4" customHeight="1" x14ac:dyDescent="0.35"/>
    <row r="33" ht="14.4" customHeight="1" x14ac:dyDescent="0.35"/>
    <row r="34" ht="14.4" customHeight="1" x14ac:dyDescent="0.35"/>
    <row r="35" ht="14.4" customHeight="1" x14ac:dyDescent="0.35"/>
    <row r="36" ht="14.4" customHeight="1" x14ac:dyDescent="0.35"/>
    <row r="37" ht="14.4" customHeight="1" x14ac:dyDescent="0.35"/>
    <row r="38" ht="14.4" customHeight="1" x14ac:dyDescent="0.35"/>
    <row r="39" ht="14.4" customHeight="1" x14ac:dyDescent="0.35"/>
    <row r="40" ht="14.4" customHeight="1" x14ac:dyDescent="0.35"/>
    <row r="41" ht="14.4" customHeight="1" x14ac:dyDescent="0.35"/>
    <row r="42" ht="14.4" customHeight="1" x14ac:dyDescent="0.35"/>
    <row r="43" ht="14.4" customHeight="1" x14ac:dyDescent="0.35"/>
    <row r="44" ht="14.4" customHeight="1" x14ac:dyDescent="0.35"/>
    <row r="45" ht="14.4" customHeight="1" x14ac:dyDescent="0.35"/>
    <row r="46" ht="14.4" customHeight="1" x14ac:dyDescent="0.35"/>
    <row r="47" ht="14.4" customHeight="1" x14ac:dyDescent="0.35"/>
    <row r="48" ht="14.4" customHeight="1" x14ac:dyDescent="0.35"/>
    <row r="49" ht="14.4" customHeight="1" x14ac:dyDescent="0.35"/>
    <row r="50" ht="14.4" customHeight="1" x14ac:dyDescent="0.35"/>
    <row r="51" ht="14.4" customHeight="1" x14ac:dyDescent="0.35"/>
    <row r="52" ht="14.4" customHeight="1" x14ac:dyDescent="0.35"/>
  </sheetData>
  <mergeCells count="8">
    <mergeCell ref="A13:J13"/>
    <mergeCell ref="A10:J10"/>
    <mergeCell ref="A11:J11"/>
    <mergeCell ref="A1:J1"/>
    <mergeCell ref="A2:A3"/>
    <mergeCell ref="B2:D2"/>
    <mergeCell ref="E2:G2"/>
    <mergeCell ref="H2:J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2327D-749E-4D87-B590-B5515B53A337}">
  <dimension ref="A1:M21"/>
  <sheetViews>
    <sheetView workbookViewId="0">
      <selection activeCell="L1" sqref="L1"/>
    </sheetView>
  </sheetViews>
  <sheetFormatPr defaultColWidth="8.90625" defaultRowHeight="14.5" x14ac:dyDescent="0.35"/>
  <cols>
    <col min="1" max="1" width="19.90625" style="60" bestFit="1" customWidth="1"/>
    <col min="2" max="2" width="9.08984375" style="60" customWidth="1"/>
    <col min="3" max="3" width="8.453125" style="60" customWidth="1"/>
    <col min="4" max="4" width="8.6328125" style="60" customWidth="1"/>
    <col min="5" max="13" width="6.90625" style="60" bestFit="1" customWidth="1"/>
    <col min="14" max="16384" width="8.90625" style="60"/>
  </cols>
  <sheetData>
    <row r="1" spans="1:13" ht="27.65" customHeight="1" x14ac:dyDescent="0.35">
      <c r="A1" s="425" t="s">
        <v>324</v>
      </c>
      <c r="B1" s="425"/>
      <c r="C1" s="425"/>
      <c r="D1" s="425"/>
      <c r="E1" s="425"/>
      <c r="F1" s="425"/>
      <c r="G1" s="425"/>
      <c r="H1" s="425"/>
      <c r="I1" s="425"/>
      <c r="J1" s="425"/>
      <c r="K1" s="110"/>
      <c r="L1" s="110"/>
      <c r="M1" s="110"/>
    </row>
    <row r="2" spans="1:13" ht="27.65" customHeight="1" x14ac:dyDescent="0.35">
      <c r="A2" s="464" t="s">
        <v>321</v>
      </c>
      <c r="B2" s="383" t="s">
        <v>64</v>
      </c>
      <c r="C2" s="383"/>
      <c r="D2" s="383"/>
      <c r="E2" s="383" t="s">
        <v>65</v>
      </c>
      <c r="F2" s="383"/>
      <c r="G2" s="383"/>
      <c r="H2" s="429" t="s">
        <v>67</v>
      </c>
      <c r="I2" s="429"/>
      <c r="J2" s="429"/>
      <c r="K2" s="110"/>
      <c r="L2" s="110"/>
      <c r="M2" s="110"/>
    </row>
    <row r="3" spans="1:13" x14ac:dyDescent="0.35">
      <c r="A3" s="467"/>
      <c r="B3" s="143">
        <v>2021</v>
      </c>
      <c r="C3" s="143">
        <v>2022</v>
      </c>
      <c r="D3" s="143">
        <v>2023</v>
      </c>
      <c r="E3" s="143">
        <v>2021</v>
      </c>
      <c r="F3" s="143">
        <v>2022</v>
      </c>
      <c r="G3" s="143">
        <v>2023</v>
      </c>
      <c r="H3" s="143">
        <v>2021</v>
      </c>
      <c r="I3" s="143">
        <v>2022</v>
      </c>
      <c r="J3" s="143">
        <v>2023</v>
      </c>
      <c r="K3" s="110"/>
      <c r="L3" s="110"/>
      <c r="M3" s="110"/>
    </row>
    <row r="4" spans="1:13" x14ac:dyDescent="0.35">
      <c r="A4" s="370" t="s">
        <v>322</v>
      </c>
      <c r="B4" s="150">
        <v>2093326</v>
      </c>
      <c r="C4" s="150">
        <v>2309400</v>
      </c>
      <c r="D4" s="150">
        <v>2180161</v>
      </c>
      <c r="E4" s="6">
        <v>19.695524317550046</v>
      </c>
      <c r="F4" s="6">
        <v>18.982292974521364</v>
      </c>
      <c r="G4" s="6">
        <v>17.834694246338984</v>
      </c>
      <c r="H4" s="6">
        <v>17.970280402062158</v>
      </c>
      <c r="I4" s="6">
        <v>10.322042529448352</v>
      </c>
      <c r="J4" s="6">
        <v>-5.5962154672209232</v>
      </c>
      <c r="K4" s="110"/>
      <c r="L4" s="110"/>
      <c r="M4" s="110"/>
    </row>
    <row r="5" spans="1:13" x14ac:dyDescent="0.35">
      <c r="A5" s="369" t="s">
        <v>73</v>
      </c>
      <c r="B5" s="150">
        <v>6895695</v>
      </c>
      <c r="C5" s="150">
        <v>7877162</v>
      </c>
      <c r="D5" s="150">
        <v>7886213</v>
      </c>
      <c r="E5" s="6">
        <v>64.879683603465608</v>
      </c>
      <c r="F5" s="6">
        <v>64.74694591312317</v>
      </c>
      <c r="G5" s="6">
        <v>64.512757368150204</v>
      </c>
      <c r="H5" s="6">
        <v>12.438487100634941</v>
      </c>
      <c r="I5" s="6">
        <v>14.233039599344229</v>
      </c>
      <c r="J5" s="6">
        <v>0.11490178823286865</v>
      </c>
      <c r="K5" s="110"/>
      <c r="L5" s="110"/>
      <c r="M5" s="110"/>
    </row>
    <row r="6" spans="1:13" x14ac:dyDescent="0.35">
      <c r="A6" s="367" t="s">
        <v>74</v>
      </c>
      <c r="B6" s="150">
        <v>248117</v>
      </c>
      <c r="C6" s="150">
        <v>293582</v>
      </c>
      <c r="D6" s="150">
        <v>285242</v>
      </c>
      <c r="E6" s="6">
        <v>2.3344641050164019</v>
      </c>
      <c r="F6" s="6">
        <v>2.4131200900865726</v>
      </c>
      <c r="G6" s="6">
        <v>2.3334074209263558</v>
      </c>
      <c r="H6" s="6">
        <v>35.485332983858633</v>
      </c>
      <c r="I6" s="6">
        <v>18.324016492219396</v>
      </c>
      <c r="J6" s="6">
        <v>-2.8407736169111186</v>
      </c>
      <c r="K6" s="110"/>
      <c r="L6" s="110"/>
      <c r="M6" s="110"/>
    </row>
    <row r="7" spans="1:13" x14ac:dyDescent="0.35">
      <c r="A7" s="369" t="s">
        <v>93</v>
      </c>
      <c r="B7" s="150">
        <v>353847</v>
      </c>
      <c r="C7" s="150">
        <v>361865</v>
      </c>
      <c r="D7" s="150">
        <v>495040</v>
      </c>
      <c r="E7" s="6">
        <v>3.3292483794650858</v>
      </c>
      <c r="F7" s="6">
        <v>2.9743775210986287</v>
      </c>
      <c r="G7" s="6">
        <v>4.0496491037623601</v>
      </c>
      <c r="H7" s="6">
        <v>2.8514374907350084</v>
      </c>
      <c r="I7" s="6">
        <v>2.2659511031604058</v>
      </c>
      <c r="J7" s="6">
        <v>36.802398684592319</v>
      </c>
      <c r="K7" s="110"/>
      <c r="L7" s="110"/>
      <c r="M7" s="110"/>
    </row>
    <row r="8" spans="1:13" x14ac:dyDescent="0.35">
      <c r="A8" s="368" t="s">
        <v>273</v>
      </c>
      <c r="B8" s="150">
        <v>1037450</v>
      </c>
      <c r="C8" s="150">
        <v>1324066</v>
      </c>
      <c r="D8" s="150">
        <v>1377613</v>
      </c>
      <c r="E8" s="6">
        <v>9.7610795945028599</v>
      </c>
      <c r="F8" s="6">
        <v>10.883263501170262</v>
      </c>
      <c r="G8" s="6">
        <v>11.269491860822107</v>
      </c>
      <c r="H8" s="6">
        <v>13.054223963855776</v>
      </c>
      <c r="I8" s="6">
        <v>27.6269699744566</v>
      </c>
      <c r="J8" s="6">
        <v>4.0441337516407794</v>
      </c>
      <c r="K8" s="110"/>
      <c r="L8" s="110"/>
      <c r="M8" s="110"/>
    </row>
    <row r="9" spans="1:13" x14ac:dyDescent="0.35">
      <c r="A9" s="371" t="s">
        <v>3</v>
      </c>
      <c r="B9" s="62">
        <v>10628435</v>
      </c>
      <c r="C9" s="62">
        <v>12166075</v>
      </c>
      <c r="D9" s="62">
        <v>12224269</v>
      </c>
      <c r="E9" s="16">
        <v>100</v>
      </c>
      <c r="F9" s="16">
        <v>100</v>
      </c>
      <c r="G9" s="16">
        <v>100</v>
      </c>
      <c r="H9" s="16">
        <v>13.647114702541815</v>
      </c>
      <c r="I9" s="16">
        <v>14.467228712411565</v>
      </c>
      <c r="J9" s="16">
        <v>0.47833011057387037</v>
      </c>
      <c r="K9" s="110"/>
      <c r="L9" s="110"/>
      <c r="M9" s="110"/>
    </row>
    <row r="10" spans="1:13" ht="22.25" customHeight="1" x14ac:dyDescent="0.35">
      <c r="A10" s="466" t="s">
        <v>274</v>
      </c>
      <c r="B10" s="466"/>
      <c r="C10" s="466"/>
      <c r="D10" s="466"/>
      <c r="E10" s="466"/>
      <c r="F10" s="466"/>
      <c r="G10" s="466"/>
      <c r="H10" s="466"/>
      <c r="I10" s="466"/>
      <c r="J10" s="466"/>
      <c r="K10" s="110"/>
      <c r="L10" s="110"/>
      <c r="M10" s="110"/>
    </row>
    <row r="11" spans="1:13" x14ac:dyDescent="0.35">
      <c r="A11" s="452"/>
      <c r="B11" s="452"/>
      <c r="C11" s="452"/>
      <c r="D11" s="452"/>
      <c r="E11" s="452"/>
      <c r="F11" s="452"/>
      <c r="G11" s="452"/>
      <c r="H11" s="452"/>
      <c r="I11" s="452"/>
      <c r="J11" s="452"/>
      <c r="K11" s="110"/>
      <c r="L11" s="110"/>
      <c r="M11" s="110"/>
    </row>
    <row r="12" spans="1:13" ht="5.4" customHeight="1" x14ac:dyDescent="0.35">
      <c r="A12" s="34"/>
      <c r="B12" s="34"/>
      <c r="C12" s="34"/>
      <c r="D12" s="34"/>
      <c r="E12" s="34"/>
      <c r="F12" s="34"/>
      <c r="G12" s="34"/>
      <c r="H12" s="34"/>
      <c r="I12" s="34"/>
      <c r="J12"/>
      <c r="K12" s="110"/>
      <c r="L12" s="110"/>
      <c r="M12" s="110"/>
    </row>
    <row r="13" spans="1:13" x14ac:dyDescent="0.35">
      <c r="A13" s="431" t="s">
        <v>101</v>
      </c>
      <c r="B13" s="431"/>
      <c r="C13" s="431"/>
      <c r="D13" s="431"/>
      <c r="E13" s="431"/>
      <c r="F13" s="431"/>
      <c r="G13" s="431"/>
      <c r="H13" s="431"/>
      <c r="I13" s="431"/>
      <c r="J13" s="431"/>
      <c r="K13" s="110"/>
      <c r="L13" s="110"/>
      <c r="M13" s="110"/>
    </row>
    <row r="14" spans="1:13" x14ac:dyDescent="0.35">
      <c r="A14" s="110"/>
      <c r="B14" s="110"/>
      <c r="C14" s="110"/>
      <c r="D14" s="110"/>
      <c r="E14" s="110"/>
      <c r="F14" s="110"/>
      <c r="G14" s="110"/>
      <c r="H14" s="110"/>
      <c r="I14" s="110"/>
      <c r="J14" s="110"/>
      <c r="K14" s="110"/>
      <c r="L14" s="110"/>
      <c r="M14" s="110"/>
    </row>
    <row r="15" spans="1:13" x14ac:dyDescent="0.35">
      <c r="A15" s="110"/>
      <c r="B15" s="110"/>
      <c r="C15" s="110"/>
      <c r="D15" s="110"/>
      <c r="E15" s="110"/>
      <c r="F15" s="110"/>
      <c r="G15" s="110"/>
      <c r="H15" s="110"/>
      <c r="I15" s="110"/>
      <c r="J15" s="110"/>
      <c r="K15" s="110"/>
      <c r="L15" s="110"/>
      <c r="M15" s="110"/>
    </row>
    <row r="16" spans="1:13" x14ac:dyDescent="0.35">
      <c r="A16" s="110"/>
      <c r="B16" s="110"/>
      <c r="C16" s="110"/>
      <c r="D16" s="110"/>
      <c r="E16" s="110"/>
      <c r="F16" s="110"/>
      <c r="G16" s="110"/>
      <c r="H16" s="110"/>
      <c r="I16" s="110"/>
      <c r="J16" s="110"/>
      <c r="K16" s="110"/>
      <c r="L16" s="110"/>
      <c r="M16" s="110"/>
    </row>
    <row r="17" spans="1:13" ht="21.65" customHeight="1" x14ac:dyDescent="0.35">
      <c r="A17" s="110"/>
      <c r="B17" s="110"/>
      <c r="C17" s="110"/>
      <c r="D17" s="110"/>
      <c r="E17" s="110"/>
      <c r="F17" s="110"/>
      <c r="G17" s="110"/>
      <c r="H17" s="110"/>
      <c r="I17" s="110"/>
      <c r="J17" s="110"/>
      <c r="K17" s="110"/>
      <c r="L17" s="110"/>
      <c r="M17" s="110"/>
    </row>
    <row r="18" spans="1:13" x14ac:dyDescent="0.35">
      <c r="A18" s="110"/>
      <c r="B18" s="110"/>
      <c r="C18" s="110"/>
      <c r="D18" s="110"/>
      <c r="E18" s="110"/>
      <c r="F18" s="110"/>
      <c r="G18" s="110"/>
      <c r="H18" s="110"/>
      <c r="I18" s="110"/>
      <c r="J18" s="110"/>
      <c r="K18" s="110"/>
      <c r="L18" s="110"/>
      <c r="M18" s="110"/>
    </row>
    <row r="19" spans="1:13" x14ac:dyDescent="0.35">
      <c r="A19" s="110"/>
      <c r="B19" s="110"/>
      <c r="C19" s="110"/>
      <c r="D19" s="110"/>
      <c r="E19" s="110"/>
      <c r="F19" s="110"/>
      <c r="G19" s="110"/>
      <c r="H19" s="110"/>
      <c r="I19" s="110"/>
      <c r="J19" s="110"/>
      <c r="K19" s="110"/>
      <c r="L19" s="110"/>
      <c r="M19" s="110"/>
    </row>
    <row r="20" spans="1:13" x14ac:dyDescent="0.35">
      <c r="A20" s="110"/>
      <c r="B20" s="110"/>
      <c r="C20" s="110"/>
      <c r="D20" s="110"/>
      <c r="E20" s="110"/>
      <c r="F20" s="110"/>
      <c r="G20" s="110"/>
      <c r="H20" s="110"/>
      <c r="I20" s="110"/>
      <c r="J20" s="110"/>
      <c r="K20" s="110"/>
      <c r="L20" s="110"/>
      <c r="M20" s="110"/>
    </row>
    <row r="21" spans="1:13" x14ac:dyDescent="0.35">
      <c r="A21" s="110"/>
      <c r="B21" s="110"/>
      <c r="C21" s="110"/>
      <c r="D21" s="110"/>
      <c r="E21" s="110"/>
      <c r="F21" s="110"/>
      <c r="G21" s="110"/>
      <c r="H21" s="110"/>
      <c r="I21" s="110"/>
      <c r="J21" s="110"/>
      <c r="K21" s="110"/>
      <c r="L21" s="110"/>
      <c r="M21" s="110"/>
    </row>
  </sheetData>
  <mergeCells count="7">
    <mergeCell ref="H2:J2"/>
    <mergeCell ref="A13:J13"/>
    <mergeCell ref="A10:J11"/>
    <mergeCell ref="A1:J1"/>
    <mergeCell ref="A2:A3"/>
    <mergeCell ref="B2:D2"/>
    <mergeCell ref="E2:G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C712-7D72-4AC8-A77C-427342B17757}">
  <dimension ref="A1:J25"/>
  <sheetViews>
    <sheetView workbookViewId="0">
      <selection activeCell="L1" sqref="L1"/>
    </sheetView>
  </sheetViews>
  <sheetFormatPr defaultColWidth="8.90625" defaultRowHeight="14.5" x14ac:dyDescent="0.35"/>
  <cols>
    <col min="1" max="1" width="14.1796875" style="60" customWidth="1"/>
    <col min="2" max="16384" width="8.90625" style="60"/>
  </cols>
  <sheetData>
    <row r="1" spans="1:10" ht="28.75" customHeight="1" x14ac:dyDescent="0.35">
      <c r="A1" s="425" t="s">
        <v>278</v>
      </c>
      <c r="B1" s="425"/>
      <c r="C1" s="425"/>
      <c r="D1" s="425"/>
      <c r="E1" s="425"/>
      <c r="F1" s="425"/>
      <c r="G1" s="425"/>
      <c r="H1" s="425"/>
      <c r="I1" s="425"/>
      <c r="J1" s="425"/>
    </row>
    <row r="2" spans="1:10" x14ac:dyDescent="0.35">
      <c r="A2" s="384" t="s">
        <v>246</v>
      </c>
      <c r="B2" s="383" t="s">
        <v>64</v>
      </c>
      <c r="C2" s="383"/>
      <c r="D2" s="383"/>
      <c r="E2" s="383" t="s">
        <v>65</v>
      </c>
      <c r="F2" s="383"/>
      <c r="G2" s="383"/>
      <c r="H2" s="429" t="s">
        <v>67</v>
      </c>
      <c r="I2" s="429"/>
      <c r="J2" s="429"/>
    </row>
    <row r="3" spans="1:10" x14ac:dyDescent="0.35">
      <c r="A3" s="386"/>
      <c r="B3" s="142">
        <v>2021</v>
      </c>
      <c r="C3" s="142">
        <v>2022</v>
      </c>
      <c r="D3" s="142">
        <v>2023</v>
      </c>
      <c r="E3" s="142">
        <v>2021</v>
      </c>
      <c r="F3" s="142">
        <v>2022</v>
      </c>
      <c r="G3" s="142">
        <v>2023</v>
      </c>
      <c r="H3" s="142">
        <v>2021</v>
      </c>
      <c r="I3" s="142">
        <v>2022</v>
      </c>
      <c r="J3" s="142">
        <v>2023</v>
      </c>
    </row>
    <row r="4" spans="1:10" x14ac:dyDescent="0.35">
      <c r="A4" s="383" t="s">
        <v>4</v>
      </c>
      <c r="B4" s="383"/>
      <c r="C4" s="383"/>
      <c r="D4" s="383"/>
      <c r="E4" s="383"/>
      <c r="F4" s="383"/>
      <c r="G4" s="383"/>
      <c r="H4" s="383"/>
      <c r="I4" s="383"/>
      <c r="J4" s="383"/>
    </row>
    <row r="5" spans="1:10" x14ac:dyDescent="0.35">
      <c r="A5" s="3" t="s">
        <v>0</v>
      </c>
      <c r="B5" s="149">
        <v>2508118</v>
      </c>
      <c r="C5" s="149">
        <v>2786612</v>
      </c>
      <c r="D5" s="149">
        <v>2959457</v>
      </c>
      <c r="E5" s="5">
        <v>40.573528700457693</v>
      </c>
      <c r="F5" s="5">
        <v>41.223388202936661</v>
      </c>
      <c r="G5" s="5">
        <v>41.974541173800809</v>
      </c>
      <c r="H5" s="5">
        <v>22.023411045810143</v>
      </c>
      <c r="I5" s="5">
        <v>11.103704052201691</v>
      </c>
      <c r="J5" s="5">
        <v>6.2026934499672004</v>
      </c>
    </row>
    <row r="6" spans="1:10" x14ac:dyDescent="0.35">
      <c r="A6" s="2" t="s">
        <v>1</v>
      </c>
      <c r="B6" s="150">
        <v>1434468</v>
      </c>
      <c r="C6" s="150">
        <v>1631280</v>
      </c>
      <c r="D6" s="150">
        <v>1682078</v>
      </c>
      <c r="E6" s="6">
        <v>23.205219438594256</v>
      </c>
      <c r="F6" s="6">
        <v>24.132132032621161</v>
      </c>
      <c r="G6" s="6">
        <v>23.857232008623381</v>
      </c>
      <c r="H6" s="6">
        <v>25.600369148113678</v>
      </c>
      <c r="I6" s="6">
        <v>13.720208467529426</v>
      </c>
      <c r="J6" s="6">
        <v>3.1139963709479672</v>
      </c>
    </row>
    <row r="7" spans="1:10" x14ac:dyDescent="0.35">
      <c r="A7" s="2" t="s">
        <v>2</v>
      </c>
      <c r="B7" s="150">
        <v>2236858</v>
      </c>
      <c r="C7" s="150">
        <v>2339408</v>
      </c>
      <c r="D7" s="150">
        <v>2406695</v>
      </c>
      <c r="E7" s="6">
        <v>36.185387713755254</v>
      </c>
      <c r="F7" s="6">
        <v>34.607733028155927</v>
      </c>
      <c r="G7" s="6">
        <v>34.134612657078826</v>
      </c>
      <c r="H7" s="6">
        <v>8.062600092272092</v>
      </c>
      <c r="I7" s="6">
        <v>4.5845556579809719</v>
      </c>
      <c r="J7" s="6">
        <v>2.8762404847722158</v>
      </c>
    </row>
    <row r="8" spans="1:10" x14ac:dyDescent="0.35">
      <c r="A8" s="2" t="s">
        <v>247</v>
      </c>
      <c r="B8" s="150">
        <v>2217</v>
      </c>
      <c r="C8" s="150">
        <v>2484</v>
      </c>
      <c r="D8" s="150">
        <v>2370</v>
      </c>
      <c r="E8" s="6">
        <v>3.586414719280142E-2</v>
      </c>
      <c r="F8" s="6">
        <v>3.6746736286248201E-2</v>
      </c>
      <c r="G8" s="6">
        <v>3.3614160496978976E-2</v>
      </c>
      <c r="H8" s="6">
        <v>30.182031708749268</v>
      </c>
      <c r="I8" s="6">
        <v>12.043301759133964</v>
      </c>
      <c r="J8" s="6">
        <v>-4.5893719806763285</v>
      </c>
    </row>
    <row r="9" spans="1:10" x14ac:dyDescent="0.35">
      <c r="A9" s="41" t="s">
        <v>3</v>
      </c>
      <c r="B9" s="58">
        <v>6181661</v>
      </c>
      <c r="C9" s="58">
        <v>6759784</v>
      </c>
      <c r="D9" s="58">
        <v>7050600</v>
      </c>
      <c r="E9" s="16">
        <v>100</v>
      </c>
      <c r="F9" s="16">
        <v>100</v>
      </c>
      <c r="G9" s="16">
        <v>100</v>
      </c>
      <c r="H9" s="17">
        <v>17.316946016632137</v>
      </c>
      <c r="I9" s="17">
        <v>9.3522275000198167</v>
      </c>
      <c r="J9" s="17">
        <v>4.3021492994450714</v>
      </c>
    </row>
    <row r="10" spans="1:10" x14ac:dyDescent="0.35">
      <c r="A10" s="383" t="s">
        <v>5</v>
      </c>
      <c r="B10" s="383"/>
      <c r="C10" s="383"/>
      <c r="D10" s="383"/>
      <c r="E10" s="383"/>
      <c r="F10" s="383"/>
      <c r="G10" s="383"/>
      <c r="H10" s="383"/>
      <c r="I10" s="383"/>
      <c r="J10" s="383"/>
    </row>
    <row r="11" spans="1:10" x14ac:dyDescent="0.35">
      <c r="A11" s="2" t="s">
        <v>0</v>
      </c>
      <c r="B11" s="150">
        <v>2268983</v>
      </c>
      <c r="C11" s="150">
        <v>2613247</v>
      </c>
      <c r="D11" s="150">
        <v>2679555</v>
      </c>
      <c r="E11" s="6">
        <v>43.842125429608707</v>
      </c>
      <c r="F11" s="6">
        <v>44.537003803608506</v>
      </c>
      <c r="G11" s="6">
        <v>44.496784822482319</v>
      </c>
      <c r="H11" s="6">
        <v>21.464208742276604</v>
      </c>
      <c r="I11" s="6">
        <v>15.172612575766323</v>
      </c>
      <c r="J11" s="6">
        <v>2.5373797425195552</v>
      </c>
    </row>
    <row r="12" spans="1:10" x14ac:dyDescent="0.35">
      <c r="A12" s="2" t="s">
        <v>1</v>
      </c>
      <c r="B12" s="150">
        <v>1282617</v>
      </c>
      <c r="C12" s="150">
        <v>1503302</v>
      </c>
      <c r="D12" s="150">
        <v>1531299</v>
      </c>
      <c r="E12" s="6">
        <v>24.783198195909108</v>
      </c>
      <c r="F12" s="6">
        <v>25.620451067951965</v>
      </c>
      <c r="G12" s="6">
        <v>25.428805194102132</v>
      </c>
      <c r="H12" s="6">
        <v>22.420760667053543</v>
      </c>
      <c r="I12" s="6">
        <v>17.205837752033538</v>
      </c>
      <c r="J12" s="6">
        <v>1.8623669761631396</v>
      </c>
    </row>
    <row r="13" spans="1:10" x14ac:dyDescent="0.35">
      <c r="A13" s="2" t="s">
        <v>2</v>
      </c>
      <c r="B13" s="150">
        <v>1622864</v>
      </c>
      <c r="C13" s="150">
        <v>1749843</v>
      </c>
      <c r="D13" s="150">
        <v>1809925</v>
      </c>
      <c r="E13" s="6">
        <v>31.357576078444175</v>
      </c>
      <c r="F13" s="6">
        <v>29.822196044506207</v>
      </c>
      <c r="G13" s="6">
        <v>30.055678375637484</v>
      </c>
      <c r="H13" s="6">
        <v>10.997619130671493</v>
      </c>
      <c r="I13" s="6">
        <v>7.8243771505190827</v>
      </c>
      <c r="J13" s="6">
        <v>3.4335651827049625</v>
      </c>
    </row>
    <row r="14" spans="1:10" x14ac:dyDescent="0.35">
      <c r="A14" s="2" t="s">
        <v>247</v>
      </c>
      <c r="B14" s="288">
        <v>885</v>
      </c>
      <c r="C14" s="150">
        <v>1194</v>
      </c>
      <c r="D14" s="288">
        <v>1128</v>
      </c>
      <c r="E14" s="6">
        <v>1.7100296038006325E-2</v>
      </c>
      <c r="F14" s="6">
        <v>2.034908393332454E-2</v>
      </c>
      <c r="G14" s="6">
        <v>1.8731607778067646E-2</v>
      </c>
      <c r="H14" s="6">
        <v>62.983425414364632</v>
      </c>
      <c r="I14" s="6">
        <v>34.915254237288131</v>
      </c>
      <c r="J14" s="6">
        <v>-5.5276381909547743</v>
      </c>
    </row>
    <row r="15" spans="1:10" x14ac:dyDescent="0.35">
      <c r="A15" s="41" t="s">
        <v>3</v>
      </c>
      <c r="B15" s="58">
        <v>5175349</v>
      </c>
      <c r="C15" s="58">
        <v>5867586</v>
      </c>
      <c r="D15" s="58">
        <v>6021907</v>
      </c>
      <c r="E15" s="17">
        <v>100</v>
      </c>
      <c r="F15" s="17">
        <v>100</v>
      </c>
      <c r="G15" s="17">
        <v>100</v>
      </c>
      <c r="H15" s="17">
        <v>18.203127569459927</v>
      </c>
      <c r="I15" s="17">
        <v>13.375658337244504</v>
      </c>
      <c r="J15" s="17">
        <v>2.6300594486386735</v>
      </c>
    </row>
    <row r="16" spans="1:10" x14ac:dyDescent="0.35">
      <c r="A16" s="383" t="s">
        <v>3</v>
      </c>
      <c r="B16" s="383"/>
      <c r="C16" s="383"/>
      <c r="D16" s="383"/>
      <c r="E16" s="383"/>
      <c r="F16" s="383"/>
      <c r="G16" s="383"/>
      <c r="H16" s="383"/>
      <c r="I16" s="383"/>
      <c r="J16" s="383"/>
    </row>
    <row r="17" spans="1:10" x14ac:dyDescent="0.35">
      <c r="A17" s="2" t="s">
        <v>0</v>
      </c>
      <c r="B17" s="150">
        <v>4777101</v>
      </c>
      <c r="C17" s="150">
        <v>5399859</v>
      </c>
      <c r="D17" s="150">
        <v>5639012</v>
      </c>
      <c r="E17" s="6">
        <v>42.063016586231768</v>
      </c>
      <c r="F17" s="6">
        <v>42.763132782202469</v>
      </c>
      <c r="G17" s="6">
        <v>43.136423640851753</v>
      </c>
      <c r="H17" s="6">
        <v>21.75716573050461</v>
      </c>
      <c r="I17" s="6">
        <v>13.036316376815144</v>
      </c>
      <c r="J17" s="6">
        <v>4.4288749021039253</v>
      </c>
    </row>
    <row r="18" spans="1:10" x14ac:dyDescent="0.35">
      <c r="A18" s="2" t="s">
        <v>1</v>
      </c>
      <c r="B18" s="150">
        <v>2717085</v>
      </c>
      <c r="C18" s="150">
        <v>3134582</v>
      </c>
      <c r="D18" s="150">
        <v>3213377</v>
      </c>
      <c r="E18" s="6">
        <v>23.924298737079567</v>
      </c>
      <c r="F18" s="6">
        <v>24.823712301136343</v>
      </c>
      <c r="G18" s="6">
        <v>24.58118400701564</v>
      </c>
      <c r="H18" s="6">
        <v>24.079082985166231</v>
      </c>
      <c r="I18" s="6">
        <v>15.365621612868201</v>
      </c>
      <c r="J18" s="6">
        <v>2.513732293492402</v>
      </c>
    </row>
    <row r="19" spans="1:10" x14ac:dyDescent="0.35">
      <c r="A19" s="2" t="s">
        <v>2</v>
      </c>
      <c r="B19" s="150">
        <v>3859722</v>
      </c>
      <c r="C19" s="150">
        <v>4089251</v>
      </c>
      <c r="D19" s="150">
        <v>4216620</v>
      </c>
      <c r="E19" s="6">
        <v>33.985371149624768</v>
      </c>
      <c r="F19" s="6">
        <v>32.384027711233614</v>
      </c>
      <c r="G19" s="6">
        <v>32.255633904039982</v>
      </c>
      <c r="H19" s="6">
        <v>9.2775385075350307</v>
      </c>
      <c r="I19" s="6">
        <v>5.9467754413400753</v>
      </c>
      <c r="J19" s="6">
        <v>3.1147268778561159</v>
      </c>
    </row>
    <row r="20" spans="1:10" x14ac:dyDescent="0.35">
      <c r="A20" s="2" t="s">
        <v>247</v>
      </c>
      <c r="B20" s="150">
        <v>3102</v>
      </c>
      <c r="C20" s="150">
        <v>3678</v>
      </c>
      <c r="D20" s="150">
        <v>3498</v>
      </c>
      <c r="E20" s="6">
        <v>2.7313527063901503E-2</v>
      </c>
      <c r="F20" s="6">
        <v>2.9127205427575176E-2</v>
      </c>
      <c r="G20" s="6">
        <v>2.6758448092626765E-2</v>
      </c>
      <c r="H20" s="6">
        <v>38.112199465716827</v>
      </c>
      <c r="I20" s="6">
        <v>18.568665377176018</v>
      </c>
      <c r="J20" s="6">
        <v>-4.8939641109298533</v>
      </c>
    </row>
    <row r="21" spans="1:10" x14ac:dyDescent="0.35">
      <c r="A21" s="267" t="s">
        <v>3</v>
      </c>
      <c r="B21" s="62">
        <v>11357010</v>
      </c>
      <c r="C21" s="62">
        <v>12627370</v>
      </c>
      <c r="D21" s="62">
        <v>13072507</v>
      </c>
      <c r="E21" s="16">
        <v>100</v>
      </c>
      <c r="F21" s="16">
        <v>100</v>
      </c>
      <c r="G21" s="16">
        <v>100</v>
      </c>
      <c r="H21" s="16">
        <v>17.719122235087898</v>
      </c>
      <c r="I21" s="16">
        <v>11.185690599902614</v>
      </c>
      <c r="J21" s="16">
        <v>3.5251758679756753</v>
      </c>
    </row>
    <row r="22" spans="1:10" x14ac:dyDescent="0.35">
      <c r="A22" s="19" t="s">
        <v>82</v>
      </c>
      <c r="B22" s="19"/>
      <c r="C22" s="19"/>
      <c r="D22" s="19"/>
      <c r="E22" s="19"/>
      <c r="F22" s="289"/>
      <c r="G22" s="289"/>
      <c r="H22" s="289"/>
      <c r="I22" s="289"/>
      <c r="J22" s="289"/>
    </row>
    <row r="23" spans="1:10" x14ac:dyDescent="0.35">
      <c r="A23" s="427" t="s">
        <v>277</v>
      </c>
      <c r="B23" s="427"/>
      <c r="C23" s="427"/>
      <c r="D23" s="427"/>
      <c r="E23" s="427"/>
      <c r="F23" s="427"/>
      <c r="G23" s="427"/>
      <c r="H23" s="427"/>
      <c r="I23" s="427"/>
      <c r="J23" s="427"/>
    </row>
    <row r="24" spans="1:10" x14ac:dyDescent="0.35">
      <c r="A24" s="19"/>
      <c r="B24" s="19"/>
      <c r="C24" s="19"/>
      <c r="D24" s="19"/>
      <c r="E24" s="19"/>
      <c r="F24" s="290"/>
      <c r="G24" s="289"/>
      <c r="H24" s="289"/>
      <c r="I24" s="289"/>
      <c r="J24" s="289"/>
    </row>
    <row r="25" spans="1:10" x14ac:dyDescent="0.35">
      <c r="A25" s="431" t="s">
        <v>101</v>
      </c>
      <c r="B25" s="431"/>
      <c r="C25" s="431"/>
      <c r="D25" s="431"/>
      <c r="E25" s="431"/>
      <c r="F25" s="431"/>
      <c r="G25" s="431"/>
      <c r="H25" s="431"/>
      <c r="I25" s="431"/>
      <c r="J25" s="431"/>
    </row>
  </sheetData>
  <mergeCells count="10">
    <mergeCell ref="A10:J10"/>
    <mergeCell ref="A16:J16"/>
    <mergeCell ref="A23:J23"/>
    <mergeCell ref="A25:J25"/>
    <mergeCell ref="A1:J1"/>
    <mergeCell ref="A2:A3"/>
    <mergeCell ref="B2:D2"/>
    <mergeCell ref="E2:G2"/>
    <mergeCell ref="H2:J2"/>
    <mergeCell ref="A4:J4"/>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B276E-DC8A-4786-A7BE-C09B8F22D8E5}">
  <dimension ref="A1:AK30"/>
  <sheetViews>
    <sheetView workbookViewId="0">
      <selection activeCell="AR2" sqref="AR2"/>
    </sheetView>
  </sheetViews>
  <sheetFormatPr defaultColWidth="8.90625" defaultRowHeight="14.5" x14ac:dyDescent="0.35"/>
  <cols>
    <col min="1" max="1" width="14.1796875" style="60" customWidth="1"/>
    <col min="2" max="16384" width="8.90625" style="60"/>
  </cols>
  <sheetData>
    <row r="1" spans="1:37" x14ac:dyDescent="0.35">
      <c r="A1" s="470" t="s">
        <v>309</v>
      </c>
      <c r="B1" s="470"/>
      <c r="C1" s="470"/>
      <c r="D1" s="470"/>
      <c r="E1" s="470"/>
      <c r="F1" s="470"/>
      <c r="G1" s="470"/>
      <c r="H1" s="470"/>
      <c r="I1" s="470"/>
      <c r="J1" s="470"/>
      <c r="K1" s="470"/>
      <c r="L1" s="470"/>
      <c r="M1" s="470"/>
      <c r="N1" s="470"/>
      <c r="O1" s="470"/>
      <c r="P1" s="470"/>
      <c r="Q1" s="470"/>
      <c r="R1" s="470"/>
      <c r="S1" s="470"/>
      <c r="T1" s="470"/>
      <c r="U1" s="470"/>
      <c r="V1" s="470"/>
      <c r="W1" s="470"/>
      <c r="X1" s="470"/>
      <c r="Y1" s="470"/>
      <c r="Z1" s="470"/>
      <c r="AA1" s="470"/>
      <c r="AB1" s="470"/>
      <c r="AC1" s="470"/>
      <c r="AD1" s="470"/>
      <c r="AE1" s="470"/>
      <c r="AF1" s="470"/>
      <c r="AG1" s="470"/>
      <c r="AH1" s="470"/>
      <c r="AI1" s="470"/>
      <c r="AJ1" s="470"/>
      <c r="AK1" s="470"/>
    </row>
    <row r="2" spans="1:37" x14ac:dyDescent="0.35">
      <c r="A2" s="389" t="s">
        <v>48</v>
      </c>
      <c r="B2" s="389" t="s">
        <v>6</v>
      </c>
      <c r="C2" s="389"/>
      <c r="D2" s="389"/>
      <c r="E2" s="389" t="s">
        <v>7</v>
      </c>
      <c r="F2" s="389"/>
      <c r="G2" s="389"/>
      <c r="H2" s="389" t="s">
        <v>8</v>
      </c>
      <c r="I2" s="389"/>
      <c r="J2" s="389"/>
      <c r="K2" s="389" t="s">
        <v>9</v>
      </c>
      <c r="L2" s="389"/>
      <c r="M2" s="389"/>
      <c r="N2" s="389" t="s">
        <v>10</v>
      </c>
      <c r="O2" s="389"/>
      <c r="P2" s="389"/>
      <c r="Q2" s="389" t="s">
        <v>292</v>
      </c>
      <c r="R2" s="389"/>
      <c r="S2" s="389"/>
      <c r="T2" s="383" t="s">
        <v>11</v>
      </c>
      <c r="U2" s="383"/>
      <c r="V2" s="383"/>
      <c r="W2" s="383"/>
      <c r="X2" s="383"/>
      <c r="Y2" s="383"/>
      <c r="Z2" s="389" t="s">
        <v>12</v>
      </c>
      <c r="AA2" s="389"/>
      <c r="AB2" s="389"/>
      <c r="AC2" s="389" t="s">
        <v>13</v>
      </c>
      <c r="AD2" s="389"/>
      <c r="AE2" s="389"/>
      <c r="AF2" s="429" t="s">
        <v>3</v>
      </c>
      <c r="AG2" s="429"/>
      <c r="AH2" s="429"/>
      <c r="AI2" s="429"/>
      <c r="AJ2" s="429"/>
      <c r="AK2" s="429"/>
    </row>
    <row r="3" spans="1:37" x14ac:dyDescent="0.35">
      <c r="A3" s="390"/>
      <c r="B3" s="391"/>
      <c r="C3" s="391"/>
      <c r="D3" s="391"/>
      <c r="E3" s="391"/>
      <c r="F3" s="391"/>
      <c r="G3" s="391"/>
      <c r="H3" s="391"/>
      <c r="I3" s="391"/>
      <c r="J3" s="391"/>
      <c r="K3" s="391"/>
      <c r="L3" s="391"/>
      <c r="M3" s="391"/>
      <c r="N3" s="391"/>
      <c r="O3" s="391"/>
      <c r="P3" s="391"/>
      <c r="Q3" s="391"/>
      <c r="R3" s="391"/>
      <c r="S3" s="391"/>
      <c r="T3" s="29"/>
      <c r="U3" s="29"/>
      <c r="V3" s="306"/>
      <c r="W3" s="468" t="s">
        <v>293</v>
      </c>
      <c r="X3" s="468"/>
      <c r="Y3" s="468"/>
      <c r="Z3" s="391"/>
      <c r="AA3" s="391"/>
      <c r="AB3" s="391"/>
      <c r="AC3" s="391"/>
      <c r="AD3" s="391"/>
      <c r="AE3" s="391"/>
      <c r="AF3" s="469" t="s">
        <v>294</v>
      </c>
      <c r="AG3" s="469"/>
      <c r="AH3" s="469"/>
      <c r="AI3" s="469" t="s">
        <v>295</v>
      </c>
      <c r="AJ3" s="469"/>
      <c r="AK3" s="469"/>
    </row>
    <row r="4" spans="1:37" x14ac:dyDescent="0.35">
      <c r="A4" s="391"/>
      <c r="B4" s="143">
        <v>2021</v>
      </c>
      <c r="C4" s="143">
        <v>2022</v>
      </c>
      <c r="D4" s="143">
        <v>2023</v>
      </c>
      <c r="E4" s="143">
        <v>2021</v>
      </c>
      <c r="F4" s="143">
        <v>2022</v>
      </c>
      <c r="G4" s="143">
        <v>2023</v>
      </c>
      <c r="H4" s="143">
        <v>2021</v>
      </c>
      <c r="I4" s="143">
        <v>2022</v>
      </c>
      <c r="J4" s="143">
        <v>2023</v>
      </c>
      <c r="K4" s="143">
        <v>2021</v>
      </c>
      <c r="L4" s="143">
        <v>2022</v>
      </c>
      <c r="M4" s="143">
        <v>2023</v>
      </c>
      <c r="N4" s="143">
        <v>2021</v>
      </c>
      <c r="O4" s="143">
        <v>2022</v>
      </c>
      <c r="P4" s="143">
        <v>2023</v>
      </c>
      <c r="Q4" s="143">
        <v>2021</v>
      </c>
      <c r="R4" s="143">
        <v>2022</v>
      </c>
      <c r="S4" s="143">
        <v>2023</v>
      </c>
      <c r="T4" s="143">
        <v>2021</v>
      </c>
      <c r="U4" s="143">
        <v>2022</v>
      </c>
      <c r="V4" s="143">
        <v>2023</v>
      </c>
      <c r="W4" s="143">
        <v>2021</v>
      </c>
      <c r="X4" s="143">
        <v>2022</v>
      </c>
      <c r="Y4" s="143">
        <v>2023</v>
      </c>
      <c r="Z4" s="143">
        <v>2021</v>
      </c>
      <c r="AA4" s="143">
        <v>2022</v>
      </c>
      <c r="AB4" s="143">
        <v>2023</v>
      </c>
      <c r="AC4" s="143">
        <v>2021</v>
      </c>
      <c r="AD4" s="143">
        <v>2022</v>
      </c>
      <c r="AE4" s="143">
        <v>2023</v>
      </c>
      <c r="AF4" s="143">
        <v>2021</v>
      </c>
      <c r="AG4" s="143">
        <v>2022</v>
      </c>
      <c r="AH4" s="143">
        <v>2023</v>
      </c>
      <c r="AI4" s="143">
        <v>2021</v>
      </c>
      <c r="AJ4" s="143">
        <v>2022</v>
      </c>
      <c r="AK4" s="143">
        <v>2023</v>
      </c>
    </row>
    <row r="5" spans="1:37" x14ac:dyDescent="0.35">
      <c r="A5" s="34" t="s">
        <v>26</v>
      </c>
      <c r="B5" s="6">
        <v>-8.089619984226367</v>
      </c>
      <c r="C5" s="6">
        <v>2.5165052624205382</v>
      </c>
      <c r="D5" s="6">
        <v>-0.93098735907072083</v>
      </c>
      <c r="E5" s="6">
        <v>32.45633235564506</v>
      </c>
      <c r="F5" s="6">
        <v>15.512112899494332</v>
      </c>
      <c r="G5" s="6">
        <v>0.65378177708473417</v>
      </c>
      <c r="H5" s="6">
        <v>29.408987172424649</v>
      </c>
      <c r="I5" s="6">
        <v>7.4708100218924836</v>
      </c>
      <c r="J5" s="6">
        <v>0.5205828264252369</v>
      </c>
      <c r="K5" s="6">
        <v>21.371675442149318</v>
      </c>
      <c r="L5" s="6">
        <v>13.432703003337041</v>
      </c>
      <c r="M5" s="6">
        <v>0.96297167961088892</v>
      </c>
      <c r="N5" s="6">
        <v>41.911208273774491</v>
      </c>
      <c r="O5" s="6">
        <v>19.822248555769516</v>
      </c>
      <c r="P5" s="6">
        <v>4.3428274736685948</v>
      </c>
      <c r="Q5" s="6">
        <v>10.427946388372602</v>
      </c>
      <c r="R5" s="6">
        <v>19.369407041900143</v>
      </c>
      <c r="S5" s="6">
        <v>-3.7027954879843064</v>
      </c>
      <c r="T5" s="6">
        <v>17.120966690871175</v>
      </c>
      <c r="U5" s="6">
        <v>12.40849223823415</v>
      </c>
      <c r="V5" s="6">
        <v>-1.6603026446047233</v>
      </c>
      <c r="W5" s="116">
        <v>24.649542400530873</v>
      </c>
      <c r="X5" s="116">
        <v>12.358591011933809</v>
      </c>
      <c r="Y5" s="116">
        <v>-3.9464202868508593</v>
      </c>
      <c r="Z5" s="6">
        <v>-25.870032356064911</v>
      </c>
      <c r="AA5" s="6">
        <v>-10.605404324792591</v>
      </c>
      <c r="AB5" s="6">
        <v>0.10063361908311591</v>
      </c>
      <c r="AC5" s="6">
        <v>53.131693721128293</v>
      </c>
      <c r="AD5" s="6">
        <v>2.8009505030587998</v>
      </c>
      <c r="AE5" s="6">
        <v>42.22200363940393</v>
      </c>
      <c r="AF5" s="17">
        <v>16.832582318122306</v>
      </c>
      <c r="AG5" s="17">
        <v>11.383979922618426</v>
      </c>
      <c r="AH5" s="17">
        <v>3.6466963647259663</v>
      </c>
      <c r="AI5" s="57">
        <v>573780</v>
      </c>
      <c r="AJ5" s="57">
        <v>639099</v>
      </c>
      <c r="AK5" s="57">
        <v>662405</v>
      </c>
    </row>
    <row r="6" spans="1:37" x14ac:dyDescent="0.35">
      <c r="A6" s="34" t="s">
        <v>27</v>
      </c>
      <c r="B6" s="6">
        <v>2.5192143467122117</v>
      </c>
      <c r="C6" s="6">
        <v>-5.2894627238650562</v>
      </c>
      <c r="D6" s="6">
        <v>3.8258575197889182</v>
      </c>
      <c r="E6" s="6">
        <v>37.895927601809952</v>
      </c>
      <c r="F6" s="6">
        <v>-3.1173092698933553</v>
      </c>
      <c r="G6" s="6">
        <v>3.2176121930567314</v>
      </c>
      <c r="H6" s="6">
        <v>1.9871106337271751</v>
      </c>
      <c r="I6" s="6">
        <v>3.4228541337546075</v>
      </c>
      <c r="J6" s="6">
        <v>9.8268839103869663</v>
      </c>
      <c r="K6" s="6">
        <v>30.248883216336946</v>
      </c>
      <c r="L6" s="6">
        <v>6.9083782459578638</v>
      </c>
      <c r="M6" s="6">
        <v>11.319890009165903</v>
      </c>
      <c r="N6" s="6">
        <v>82.542479546884834</v>
      </c>
      <c r="O6" s="6">
        <v>13.100737778390679</v>
      </c>
      <c r="P6" s="6">
        <v>3.7980857160275558</v>
      </c>
      <c r="Q6" s="6">
        <v>29.930966469428004</v>
      </c>
      <c r="R6" s="6">
        <v>8.6907020872865282</v>
      </c>
      <c r="S6" s="6">
        <v>5.6215083798882679</v>
      </c>
      <c r="T6" s="6">
        <v>40.197693574958812</v>
      </c>
      <c r="U6" s="6">
        <v>-1.8129931173409435</v>
      </c>
      <c r="V6" s="6">
        <v>-2.4961531885792443</v>
      </c>
      <c r="W6" s="116">
        <v>42.319859402460459</v>
      </c>
      <c r="X6" s="116">
        <v>6.8411953568782424</v>
      </c>
      <c r="Y6" s="116">
        <v>-7.8594544613962096</v>
      </c>
      <c r="Z6" s="6">
        <v>-6.0218978102189782</v>
      </c>
      <c r="AA6" s="6">
        <v>-8.1553398058252426</v>
      </c>
      <c r="AB6" s="6">
        <v>-1.5856236786469344</v>
      </c>
      <c r="AC6" s="6">
        <v>-24.635416666666668</v>
      </c>
      <c r="AD6" s="6">
        <v>6.8071872840359369</v>
      </c>
      <c r="AE6" s="6">
        <v>14.428987382724037</v>
      </c>
      <c r="AF6" s="17">
        <v>33.959632743191413</v>
      </c>
      <c r="AG6" s="17">
        <v>6.28994476416322</v>
      </c>
      <c r="AH6" s="17">
        <v>4.445774609566306</v>
      </c>
      <c r="AI6" s="58">
        <v>34579</v>
      </c>
      <c r="AJ6" s="58">
        <v>36754</v>
      </c>
      <c r="AK6" s="58">
        <v>38388</v>
      </c>
    </row>
    <row r="7" spans="1:37" x14ac:dyDescent="0.35">
      <c r="A7" s="34" t="s">
        <v>28</v>
      </c>
      <c r="B7" s="6">
        <v>-2.7756039025408255</v>
      </c>
      <c r="C7" s="6">
        <v>-0.90152938019855111</v>
      </c>
      <c r="D7" s="6">
        <v>2.36277323514016</v>
      </c>
      <c r="E7" s="6">
        <v>31.362262279873963</v>
      </c>
      <c r="F7" s="6">
        <v>16.198906598156558</v>
      </c>
      <c r="G7" s="6">
        <v>-5.3121037796150175</v>
      </c>
      <c r="H7" s="6">
        <v>32.35166220946666</v>
      </c>
      <c r="I7" s="6">
        <v>12.238695634317631</v>
      </c>
      <c r="J7" s="6">
        <v>7.3189652018002853</v>
      </c>
      <c r="K7" s="6">
        <v>30.471885383851898</v>
      </c>
      <c r="L7" s="6">
        <v>19.491140015049158</v>
      </c>
      <c r="M7" s="6">
        <v>2.7188618009950938</v>
      </c>
      <c r="N7" s="6">
        <v>49.773719324369701</v>
      </c>
      <c r="O7" s="6">
        <v>38.925955348048362</v>
      </c>
      <c r="P7" s="6">
        <v>8.8838061026177133</v>
      </c>
      <c r="Q7" s="6">
        <v>23.50854532566748</v>
      </c>
      <c r="R7" s="6">
        <v>15.634094891683906</v>
      </c>
      <c r="S7" s="6">
        <v>-0.73432743636122999</v>
      </c>
      <c r="T7" s="6">
        <v>22.960569346923041</v>
      </c>
      <c r="U7" s="6">
        <v>11.353516423126242</v>
      </c>
      <c r="V7" s="6">
        <v>-2.8940483459191322</v>
      </c>
      <c r="W7" s="116">
        <v>22.266290360681825</v>
      </c>
      <c r="X7" s="116">
        <v>13.387736424649177</v>
      </c>
      <c r="Y7" s="116">
        <v>-4.3504580491545255</v>
      </c>
      <c r="Z7" s="6">
        <v>-31.92500532357667</v>
      </c>
      <c r="AA7" s="6">
        <v>-2.3531586355945455</v>
      </c>
      <c r="AB7" s="6">
        <v>-3.2311142174850018</v>
      </c>
      <c r="AC7" s="6">
        <v>40.710775432557291</v>
      </c>
      <c r="AD7" s="6">
        <v>14.403148123559021</v>
      </c>
      <c r="AE7" s="6">
        <v>30.339576189220079</v>
      </c>
      <c r="AF7" s="17">
        <v>24.793856097409044</v>
      </c>
      <c r="AG7" s="17">
        <v>16.364496901925481</v>
      </c>
      <c r="AH7" s="17">
        <v>5.2710788111324671</v>
      </c>
      <c r="AI7" s="58">
        <v>1662807</v>
      </c>
      <c r="AJ7" s="58">
        <v>1934917</v>
      </c>
      <c r="AK7" s="58">
        <v>2036908</v>
      </c>
    </row>
    <row r="8" spans="1:37" x14ac:dyDescent="0.35">
      <c r="A8" s="307" t="s">
        <v>56</v>
      </c>
      <c r="B8" s="116">
        <v>5.8277523205263773</v>
      </c>
      <c r="C8" s="116">
        <v>-5.6977906073054294</v>
      </c>
      <c r="D8" s="116">
        <v>5.5099013398007965</v>
      </c>
      <c r="E8" s="116">
        <v>20.600991325898388</v>
      </c>
      <c r="F8" s="116">
        <v>12.52247623940406</v>
      </c>
      <c r="G8" s="116">
        <v>-2.5225430886885061</v>
      </c>
      <c r="H8" s="116">
        <v>-4.4461983688503031</v>
      </c>
      <c r="I8" s="116">
        <v>-2.7257709251101323</v>
      </c>
      <c r="J8" s="116">
        <v>-0.84913671101047272</v>
      </c>
      <c r="K8" s="116">
        <v>27.869039470682182</v>
      </c>
      <c r="L8" s="116">
        <v>16.888214827370863</v>
      </c>
      <c r="M8" s="116">
        <v>1.2898794077240114</v>
      </c>
      <c r="N8" s="116">
        <v>54.645742318111921</v>
      </c>
      <c r="O8" s="116">
        <v>12.983918059435318</v>
      </c>
      <c r="P8" s="116">
        <v>2.5296829166084649</v>
      </c>
      <c r="Q8" s="116">
        <v>24.061182468869497</v>
      </c>
      <c r="R8" s="116">
        <v>18.264443215047816</v>
      </c>
      <c r="S8" s="116">
        <v>1.2697139802191928</v>
      </c>
      <c r="T8" s="116">
        <v>13.161154465502293</v>
      </c>
      <c r="U8" s="116">
        <v>11.772754638498165</v>
      </c>
      <c r="V8" s="116">
        <v>-7.7661345607677994</v>
      </c>
      <c r="W8" s="116">
        <v>13.472070098576122</v>
      </c>
      <c r="X8" s="116">
        <v>13.851351351351351</v>
      </c>
      <c r="Y8" s="116">
        <v>10.512929207291224</v>
      </c>
      <c r="Z8" s="6">
        <v>-11.221360274219737</v>
      </c>
      <c r="AA8" s="6">
        <v>-13.676082097134728</v>
      </c>
      <c r="AB8" s="6">
        <v>2.6129943502824857</v>
      </c>
      <c r="AC8" s="6">
        <v>49.192387653926119</v>
      </c>
      <c r="AD8" s="6">
        <v>31.825490406260048</v>
      </c>
      <c r="AE8" s="6">
        <v>30.606602699625956</v>
      </c>
      <c r="AF8" s="308">
        <v>24.4565480680725</v>
      </c>
      <c r="AG8" s="308">
        <v>8.390655671157921</v>
      </c>
      <c r="AH8" s="308">
        <v>3.3439359737328136</v>
      </c>
      <c r="AI8" s="309">
        <v>179831</v>
      </c>
      <c r="AJ8" s="309">
        <v>194920</v>
      </c>
      <c r="AK8" s="309">
        <v>201438</v>
      </c>
    </row>
    <row r="9" spans="1:37" x14ac:dyDescent="0.35">
      <c r="A9" s="307" t="s">
        <v>57</v>
      </c>
      <c r="B9" s="116">
        <v>-0.66011092585661302</v>
      </c>
      <c r="C9" s="116">
        <v>-2.0619969172803563</v>
      </c>
      <c r="D9" s="116">
        <v>2.3537229391809187</v>
      </c>
      <c r="E9" s="116">
        <v>36.583319348884039</v>
      </c>
      <c r="F9" s="116">
        <v>4.509153458655855</v>
      </c>
      <c r="G9" s="116">
        <v>-5.0199858923113103</v>
      </c>
      <c r="H9" s="116">
        <v>18.712238909028137</v>
      </c>
      <c r="I9" s="116">
        <v>-0.97426203286316704</v>
      </c>
      <c r="J9" s="116">
        <v>6.9897209985315705</v>
      </c>
      <c r="K9" s="116">
        <v>30.730177691503656</v>
      </c>
      <c r="L9" s="116">
        <v>8.5779554540262701</v>
      </c>
      <c r="M9" s="116">
        <v>2.34588680833158</v>
      </c>
      <c r="N9" s="116">
        <v>55.158639950638133</v>
      </c>
      <c r="O9" s="116">
        <v>15.381556364854118</v>
      </c>
      <c r="P9" s="116">
        <v>-6.5303753151813082E-2</v>
      </c>
      <c r="Q9" s="116">
        <v>17.484190736626218</v>
      </c>
      <c r="R9" s="116">
        <v>13.427407622926971</v>
      </c>
      <c r="S9" s="116">
        <v>0.17955623957932537</v>
      </c>
      <c r="T9" s="116">
        <v>18.767202946307425</v>
      </c>
      <c r="U9" s="116">
        <v>8.6336336336336341</v>
      </c>
      <c r="V9" s="116">
        <v>-7.8783690393918455</v>
      </c>
      <c r="W9" s="116">
        <v>15.924215141313708</v>
      </c>
      <c r="X9" s="116">
        <v>8.3744175052340104</v>
      </c>
      <c r="Y9" s="116">
        <v>-12.837290459275877</v>
      </c>
      <c r="Z9" s="6">
        <v>-17.163814180929098</v>
      </c>
      <c r="AA9" s="6">
        <v>-17.237308146399055</v>
      </c>
      <c r="AB9" s="6">
        <v>-3.1027104136947217</v>
      </c>
      <c r="AC9" s="6">
        <v>47.456124800567274</v>
      </c>
      <c r="AD9" s="6">
        <v>21.122866073575377</v>
      </c>
      <c r="AE9" s="6">
        <v>55.642679900744419</v>
      </c>
      <c r="AF9" s="308">
        <v>24.610874073367818</v>
      </c>
      <c r="AG9" s="308">
        <v>8.5835979443232979</v>
      </c>
      <c r="AH9" s="308">
        <v>2.2513740780758207</v>
      </c>
      <c r="AI9" s="309">
        <v>156834</v>
      </c>
      <c r="AJ9" s="309">
        <v>170296</v>
      </c>
      <c r="AK9" s="309">
        <v>174130</v>
      </c>
    </row>
    <row r="10" spans="1:37" x14ac:dyDescent="0.35">
      <c r="A10" s="34" t="s">
        <v>29</v>
      </c>
      <c r="B10" s="6">
        <v>-9.3725008057103967</v>
      </c>
      <c r="C10" s="6">
        <v>-3.3743826144221272</v>
      </c>
      <c r="D10" s="6">
        <v>4.7244523806278371</v>
      </c>
      <c r="E10" s="6">
        <v>32.817537831540797</v>
      </c>
      <c r="F10" s="6">
        <v>13.100796484482286</v>
      </c>
      <c r="G10" s="6">
        <v>-8.1530338874179442</v>
      </c>
      <c r="H10" s="6">
        <v>15.227665706051873</v>
      </c>
      <c r="I10" s="6">
        <v>8.6059423769507806</v>
      </c>
      <c r="J10" s="6">
        <v>5.5636154289004027</v>
      </c>
      <c r="K10" s="6">
        <v>25.119024579059417</v>
      </c>
      <c r="L10" s="6">
        <v>16.881931661742641</v>
      </c>
      <c r="M10" s="6">
        <v>5.493429323875441</v>
      </c>
      <c r="N10" s="6">
        <v>38.109204719023211</v>
      </c>
      <c r="O10" s="6">
        <v>24.93927510075584</v>
      </c>
      <c r="P10" s="6">
        <v>4.2276926084619015</v>
      </c>
      <c r="Q10" s="6">
        <v>24.14822829321071</v>
      </c>
      <c r="R10" s="6">
        <v>9.8602105556717561</v>
      </c>
      <c r="S10" s="6">
        <v>-3.5245680559742345</v>
      </c>
      <c r="T10" s="6">
        <v>19.824264838380284</v>
      </c>
      <c r="U10" s="6">
        <v>12.802022314203462</v>
      </c>
      <c r="V10" s="6">
        <v>-7.7139900583421683</v>
      </c>
      <c r="W10" s="116">
        <v>25.495891982196511</v>
      </c>
      <c r="X10" s="116">
        <v>15.843590737042886</v>
      </c>
      <c r="Y10" s="116">
        <v>-8.6221238862160927</v>
      </c>
      <c r="Z10" s="6">
        <v>-15.138697181530789</v>
      </c>
      <c r="AA10" s="6">
        <v>-15.423159662101893</v>
      </c>
      <c r="AB10" s="6">
        <v>-3.9331244765656503</v>
      </c>
      <c r="AC10" s="6">
        <v>31.933417538794661</v>
      </c>
      <c r="AD10" s="6">
        <v>22.898075016240981</v>
      </c>
      <c r="AE10" s="6">
        <v>73.553305141330966</v>
      </c>
      <c r="AF10" s="17">
        <v>19.960034178503903</v>
      </c>
      <c r="AG10" s="17">
        <v>12.63467510636981</v>
      </c>
      <c r="AH10" s="17">
        <v>4.7568217290683696</v>
      </c>
      <c r="AI10" s="58">
        <v>791813</v>
      </c>
      <c r="AJ10" s="58">
        <v>891856</v>
      </c>
      <c r="AK10" s="58">
        <v>934280</v>
      </c>
    </row>
    <row r="11" spans="1:37" x14ac:dyDescent="0.35">
      <c r="A11" s="34" t="s">
        <v>241</v>
      </c>
      <c r="B11" s="6">
        <v>-0.45947436133063774</v>
      </c>
      <c r="C11" s="6">
        <v>2.6403249630723784</v>
      </c>
      <c r="D11" s="6">
        <v>8.1084727468969238</v>
      </c>
      <c r="E11" s="6">
        <v>35.108772759517613</v>
      </c>
      <c r="F11" s="6">
        <v>7.4644497921680149</v>
      </c>
      <c r="G11" s="6">
        <v>-4.9020805341802047</v>
      </c>
      <c r="H11" s="6">
        <v>34.831172165874953</v>
      </c>
      <c r="I11" s="6">
        <v>2.8565987430965532</v>
      </c>
      <c r="J11" s="6">
        <v>-3.0642473615997039</v>
      </c>
      <c r="K11" s="6">
        <v>27.418561165239641</v>
      </c>
      <c r="L11" s="6">
        <v>15.092299374372441</v>
      </c>
      <c r="M11" s="6">
        <v>3.8118247097510238</v>
      </c>
      <c r="N11" s="6">
        <v>31.650230668303216</v>
      </c>
      <c r="O11" s="6">
        <v>18.720462948079085</v>
      </c>
      <c r="P11" s="6">
        <v>10.842720970537261</v>
      </c>
      <c r="Q11" s="6">
        <v>27.560672396086698</v>
      </c>
      <c r="R11" s="6">
        <v>6.3855932203389836</v>
      </c>
      <c r="S11" s="6">
        <v>-6.0700203130601027</v>
      </c>
      <c r="T11" s="6">
        <v>23.274442755825735</v>
      </c>
      <c r="U11" s="6">
        <v>14.061898035186852</v>
      </c>
      <c r="V11" s="6">
        <v>-9.8693987840576458</v>
      </c>
      <c r="W11" s="116">
        <v>31.39233067241295</v>
      </c>
      <c r="X11" s="116">
        <v>14.148868761414887</v>
      </c>
      <c r="Y11" s="116">
        <v>-8.8261224489795929</v>
      </c>
      <c r="Z11" s="6">
        <v>-3.5176548967355092</v>
      </c>
      <c r="AA11" s="6">
        <v>-7.0432260737467196</v>
      </c>
      <c r="AB11" s="6">
        <v>-0.69826177388203836</v>
      </c>
      <c r="AC11" s="6">
        <v>42.164101856324613</v>
      </c>
      <c r="AD11" s="6">
        <v>33.333333333333329</v>
      </c>
      <c r="AE11" s="6">
        <v>48.92238240862094</v>
      </c>
      <c r="AF11" s="17">
        <v>23.052620383751556</v>
      </c>
      <c r="AG11" s="17">
        <v>11.787016182743491</v>
      </c>
      <c r="AH11" s="17">
        <v>5.5836270608300165</v>
      </c>
      <c r="AI11" s="58">
        <v>196691</v>
      </c>
      <c r="AJ11" s="58">
        <v>219875</v>
      </c>
      <c r="AK11" s="58">
        <v>232152</v>
      </c>
    </row>
    <row r="12" spans="1:37" x14ac:dyDescent="0.35">
      <c r="A12" s="34" t="s">
        <v>30</v>
      </c>
      <c r="B12" s="6">
        <v>3.5489143123978524</v>
      </c>
      <c r="C12" s="6">
        <v>-6.0428410372040586</v>
      </c>
      <c r="D12" s="6">
        <v>-0.51595872330213588</v>
      </c>
      <c r="E12" s="6">
        <v>14.892173126225305</v>
      </c>
      <c r="F12" s="6">
        <v>18.094113014372908</v>
      </c>
      <c r="G12" s="6">
        <v>0.96143158830721343</v>
      </c>
      <c r="H12" s="6">
        <v>19.000457108029863</v>
      </c>
      <c r="I12" s="6">
        <v>3.6491677336747763</v>
      </c>
      <c r="J12" s="6">
        <v>-3.9345274861025326</v>
      </c>
      <c r="K12" s="6">
        <v>17.629950495049503</v>
      </c>
      <c r="L12" s="6">
        <v>10.789625966647378</v>
      </c>
      <c r="M12" s="6">
        <v>0.29439696106362773</v>
      </c>
      <c r="N12" s="6">
        <v>35.405707369303109</v>
      </c>
      <c r="O12" s="6">
        <v>20.37371289086002</v>
      </c>
      <c r="P12" s="6">
        <v>5.450910389146733</v>
      </c>
      <c r="Q12" s="6">
        <v>21.330289976210377</v>
      </c>
      <c r="R12" s="6">
        <v>24.093161283484804</v>
      </c>
      <c r="S12" s="6">
        <v>-3.7558184225135585</v>
      </c>
      <c r="T12" s="6">
        <v>23.554770128792139</v>
      </c>
      <c r="U12" s="6">
        <v>8.8310506241331481</v>
      </c>
      <c r="V12" s="6">
        <v>-6.232700770624664</v>
      </c>
      <c r="W12" s="116">
        <v>30.402440553303521</v>
      </c>
      <c r="X12" s="116">
        <v>9.2231765158313035</v>
      </c>
      <c r="Y12" s="116">
        <v>-8.0717094067249562</v>
      </c>
      <c r="Z12" s="6">
        <v>-11.582875296253341</v>
      </c>
      <c r="AA12" s="6">
        <v>-6.6898597011520469</v>
      </c>
      <c r="AB12" s="6">
        <v>-5.5069983497341237</v>
      </c>
      <c r="AC12" s="6">
        <v>32.010374570239456</v>
      </c>
      <c r="AD12" s="6">
        <v>19.706661792926987</v>
      </c>
      <c r="AE12" s="6">
        <v>47.50562998587732</v>
      </c>
      <c r="AF12" s="17">
        <v>20.747565836764036</v>
      </c>
      <c r="AG12" s="17">
        <v>13.73858309673874</v>
      </c>
      <c r="AH12" s="17">
        <v>3.6703560552822672</v>
      </c>
      <c r="AI12" s="58">
        <v>240214</v>
      </c>
      <c r="AJ12" s="58">
        <v>273216</v>
      </c>
      <c r="AK12" s="58">
        <v>283244</v>
      </c>
    </row>
    <row r="13" spans="1:37" x14ac:dyDescent="0.35">
      <c r="A13" s="34" t="s">
        <v>60</v>
      </c>
      <c r="B13" s="6">
        <v>-5.0017428914925555</v>
      </c>
      <c r="C13" s="6">
        <v>2.5849932604463084</v>
      </c>
      <c r="D13" s="6">
        <v>-11.166345480028031</v>
      </c>
      <c r="E13" s="6">
        <v>31.105493165303116</v>
      </c>
      <c r="F13" s="6">
        <v>12.183990465208669</v>
      </c>
      <c r="G13" s="6">
        <v>-2.8918160224573524</v>
      </c>
      <c r="H13" s="6">
        <v>24.655193091868554</v>
      </c>
      <c r="I13" s="6">
        <v>12.877931449188216</v>
      </c>
      <c r="J13" s="6">
        <v>1.6152059494129429</v>
      </c>
      <c r="K13" s="6">
        <v>20.984055900860906</v>
      </c>
      <c r="L13" s="6">
        <v>17.588589115624551</v>
      </c>
      <c r="M13" s="6">
        <v>0.48846012944193429</v>
      </c>
      <c r="N13" s="6">
        <v>32.398007029217737</v>
      </c>
      <c r="O13" s="6">
        <v>17.603981251655263</v>
      </c>
      <c r="P13" s="6">
        <v>6.0871569002267689</v>
      </c>
      <c r="Q13" s="6">
        <v>16.768537729677192</v>
      </c>
      <c r="R13" s="6">
        <v>8.9298863454458139</v>
      </c>
      <c r="S13" s="6">
        <v>-1.5643254443521899</v>
      </c>
      <c r="T13" s="6">
        <v>28.3811553390669</v>
      </c>
      <c r="U13" s="6">
        <v>10.786427231767522</v>
      </c>
      <c r="V13" s="6">
        <v>-4.4687247643046861</v>
      </c>
      <c r="W13" s="116">
        <v>36.388269402319359</v>
      </c>
      <c r="X13" s="116">
        <v>17.841112555492874</v>
      </c>
      <c r="Y13" s="116">
        <v>-3.9761334859680164</v>
      </c>
      <c r="Z13" s="6">
        <v>-11.086729148294744</v>
      </c>
      <c r="AA13" s="6">
        <v>-15.954330527044169</v>
      </c>
      <c r="AB13" s="6">
        <v>-2.4809265052966682</v>
      </c>
      <c r="AC13" s="6">
        <v>44.877031372208222</v>
      </c>
      <c r="AD13" s="6">
        <v>15.75670325715314</v>
      </c>
      <c r="AE13" s="6">
        <v>57.274922530029329</v>
      </c>
      <c r="AF13" s="17">
        <v>19.830959142513876</v>
      </c>
      <c r="AG13" s="17">
        <v>10.459177164048345</v>
      </c>
      <c r="AH13" s="17">
        <v>3.5749418149127079</v>
      </c>
      <c r="AI13" s="58">
        <v>940552</v>
      </c>
      <c r="AJ13" s="58">
        <v>1038926</v>
      </c>
      <c r="AK13" s="58">
        <v>1076067</v>
      </c>
    </row>
    <row r="14" spans="1:37" x14ac:dyDescent="0.35">
      <c r="A14" s="34" t="s">
        <v>31</v>
      </c>
      <c r="B14" s="6">
        <v>-3.7401931411212215</v>
      </c>
      <c r="C14" s="6">
        <v>2.2033383036321785</v>
      </c>
      <c r="D14" s="6">
        <v>-3.2946642303715348</v>
      </c>
      <c r="E14" s="6">
        <v>27.890528905289052</v>
      </c>
      <c r="F14" s="6">
        <v>15.809721466445628</v>
      </c>
      <c r="G14" s="6">
        <v>-7.3453242126887686</v>
      </c>
      <c r="H14" s="6">
        <v>36.941960109269168</v>
      </c>
      <c r="I14" s="6">
        <v>3.2627408115862822</v>
      </c>
      <c r="J14" s="6">
        <v>1.1775913625658261</v>
      </c>
      <c r="K14" s="6">
        <v>27.270038450162676</v>
      </c>
      <c r="L14" s="6">
        <v>16.979697040120001</v>
      </c>
      <c r="M14" s="6">
        <v>3.4025645656492687</v>
      </c>
      <c r="N14" s="6">
        <v>39.465263064971751</v>
      </c>
      <c r="O14" s="6">
        <v>28.454216743545718</v>
      </c>
      <c r="P14" s="6">
        <v>6.9564896028382766</v>
      </c>
      <c r="Q14" s="6">
        <v>16.716035191653038</v>
      </c>
      <c r="R14" s="6">
        <v>19.090909090909093</v>
      </c>
      <c r="S14" s="6">
        <v>-1.8649279050042409</v>
      </c>
      <c r="T14" s="6">
        <v>19.566184333803363</v>
      </c>
      <c r="U14" s="6">
        <v>9.3183581073593889</v>
      </c>
      <c r="V14" s="6">
        <v>-5.9095681135285814</v>
      </c>
      <c r="W14" s="116">
        <v>24.628120369314942</v>
      </c>
      <c r="X14" s="116">
        <v>14.134150384707725</v>
      </c>
      <c r="Y14" s="116">
        <v>-8.9119721131500924</v>
      </c>
      <c r="Z14" s="6">
        <v>-16.383171042359997</v>
      </c>
      <c r="AA14" s="6">
        <v>-3.9382846473232931</v>
      </c>
      <c r="AB14" s="6">
        <v>-5.2634271099744243</v>
      </c>
      <c r="AC14" s="6">
        <v>36.116231385787955</v>
      </c>
      <c r="AD14" s="6">
        <v>20.962858142754978</v>
      </c>
      <c r="AE14" s="6">
        <v>46.275377996930736</v>
      </c>
      <c r="AF14" s="17">
        <v>20.016936044055196</v>
      </c>
      <c r="AG14" s="17">
        <v>14.659723351347964</v>
      </c>
      <c r="AH14" s="17">
        <v>3.8227714051911317</v>
      </c>
      <c r="AI14" s="58">
        <v>670381</v>
      </c>
      <c r="AJ14" s="58">
        <v>768657</v>
      </c>
      <c r="AK14" s="58">
        <v>798041</v>
      </c>
    </row>
    <row r="15" spans="1:37" x14ac:dyDescent="0.35">
      <c r="A15" s="34" t="s">
        <v>32</v>
      </c>
      <c r="B15" s="6">
        <v>-0.76468355116871856</v>
      </c>
      <c r="C15" s="6">
        <v>-1.2788282872445076</v>
      </c>
      <c r="D15" s="6">
        <v>-2.1423826395039858</v>
      </c>
      <c r="E15" s="6">
        <v>21.394085697042847</v>
      </c>
      <c r="F15" s="6">
        <v>9.5782583478332928</v>
      </c>
      <c r="G15" s="6">
        <v>-3.516068052930057</v>
      </c>
      <c r="H15" s="6">
        <v>43.048211508553649</v>
      </c>
      <c r="I15" s="6">
        <v>5.1424222657099365</v>
      </c>
      <c r="J15" s="6">
        <v>3.4432840450832383</v>
      </c>
      <c r="K15" s="6">
        <v>16.165090283748924</v>
      </c>
      <c r="L15" s="6">
        <v>12.456381516337105</v>
      </c>
      <c r="M15" s="6">
        <v>1.0531264692054538</v>
      </c>
      <c r="N15" s="6">
        <v>41.133916554508751</v>
      </c>
      <c r="O15" s="6">
        <v>20.749394047760958</v>
      </c>
      <c r="P15" s="6">
        <v>-6.9103952087926551E-2</v>
      </c>
      <c r="Q15" s="6">
        <v>23.346442617089739</v>
      </c>
      <c r="R15" s="6">
        <v>4.72463768115942</v>
      </c>
      <c r="S15" s="6">
        <v>-4.6111264876833653</v>
      </c>
      <c r="T15" s="6">
        <v>12.502393993947983</v>
      </c>
      <c r="U15" s="6">
        <v>6.7685812536175147</v>
      </c>
      <c r="V15" s="6">
        <v>-3.0804553716636374</v>
      </c>
      <c r="W15" s="116">
        <v>16.501633055109131</v>
      </c>
      <c r="X15" s="116">
        <v>8.9845140619437522</v>
      </c>
      <c r="Y15" s="116">
        <v>-8.1744314237883309</v>
      </c>
      <c r="Z15" s="6">
        <v>-25.712743951794227</v>
      </c>
      <c r="AA15" s="6">
        <v>-7.5544794188861983</v>
      </c>
      <c r="AB15" s="6">
        <v>-2.0953378732320589</v>
      </c>
      <c r="AC15" s="6">
        <v>43.098547062539481</v>
      </c>
      <c r="AD15" s="6">
        <v>26.840304602141046</v>
      </c>
      <c r="AE15" s="6">
        <v>61.324284346993821</v>
      </c>
      <c r="AF15" s="17">
        <v>16.736670413346065</v>
      </c>
      <c r="AG15" s="17">
        <v>8.9813293178214888</v>
      </c>
      <c r="AH15" s="17">
        <v>3.0962487627626429</v>
      </c>
      <c r="AI15" s="58">
        <v>138131</v>
      </c>
      <c r="AJ15" s="58">
        <v>150537</v>
      </c>
      <c r="AK15" s="58">
        <v>155198</v>
      </c>
    </row>
    <row r="16" spans="1:37" x14ac:dyDescent="0.35">
      <c r="A16" s="34" t="s">
        <v>33</v>
      </c>
      <c r="B16" s="6">
        <v>1.7706430000870095</v>
      </c>
      <c r="C16" s="6">
        <v>-3.8473047492839738</v>
      </c>
      <c r="D16" s="6">
        <v>-3.2365624861067888</v>
      </c>
      <c r="E16" s="6">
        <v>30.062111801242235</v>
      </c>
      <c r="F16" s="6">
        <v>11.665984445354074</v>
      </c>
      <c r="G16" s="6">
        <v>-7.4633431085043984</v>
      </c>
      <c r="H16" s="6">
        <v>43.614216889373694</v>
      </c>
      <c r="I16" s="6">
        <v>11.355149060067093</v>
      </c>
      <c r="J16" s="6">
        <v>1.9325868243051214</v>
      </c>
      <c r="K16" s="6">
        <v>16.58141517476556</v>
      </c>
      <c r="L16" s="6">
        <v>6.602246017236876</v>
      </c>
      <c r="M16" s="6">
        <v>0.89176343769905442</v>
      </c>
      <c r="N16" s="6">
        <v>30.973196059288188</v>
      </c>
      <c r="O16" s="6">
        <v>13.02624222813289</v>
      </c>
      <c r="P16" s="6">
        <v>4.7080160681095986</v>
      </c>
      <c r="Q16" s="6">
        <v>8.1636694921967834</v>
      </c>
      <c r="R16" s="6">
        <v>8.0968249899293223</v>
      </c>
      <c r="S16" s="6">
        <v>-9.0995324886509916</v>
      </c>
      <c r="T16" s="6">
        <v>17.726841836610678</v>
      </c>
      <c r="U16" s="6">
        <v>5.2690258909030847</v>
      </c>
      <c r="V16" s="6">
        <v>-14.209783077707606</v>
      </c>
      <c r="W16" s="116">
        <v>24.128860221253287</v>
      </c>
      <c r="X16" s="116">
        <v>9.6205765378697716</v>
      </c>
      <c r="Y16" s="116">
        <v>-16.519689626863695</v>
      </c>
      <c r="Z16" s="6">
        <v>-18.702983138780805</v>
      </c>
      <c r="AA16" s="6">
        <v>-17.0788130185067</v>
      </c>
      <c r="AB16" s="6">
        <v>-4.5310245310245305</v>
      </c>
      <c r="AC16" s="6">
        <v>18.694109297374023</v>
      </c>
      <c r="AD16" s="6">
        <v>41.110579606154829</v>
      </c>
      <c r="AE16" s="6">
        <v>66.826746518263221</v>
      </c>
      <c r="AF16" s="17">
        <v>17.996063443868771</v>
      </c>
      <c r="AG16" s="17">
        <v>10.119608635160002</v>
      </c>
      <c r="AH16" s="17">
        <v>4.4611773976068934</v>
      </c>
      <c r="AI16" s="58">
        <v>267372</v>
      </c>
      <c r="AJ16" s="58">
        <v>294429</v>
      </c>
      <c r="AK16" s="58">
        <v>307564</v>
      </c>
    </row>
    <row r="17" spans="1:37" x14ac:dyDescent="0.35">
      <c r="A17" s="34" t="s">
        <v>34</v>
      </c>
      <c r="B17" s="6">
        <v>-2.6771595631228622</v>
      </c>
      <c r="C17" s="6">
        <v>-4.6715788147868249</v>
      </c>
      <c r="D17" s="6">
        <v>-4.7076077478001217</v>
      </c>
      <c r="E17" s="6">
        <v>14.659158269116777</v>
      </c>
      <c r="F17" s="6">
        <v>5.3792069482500127</v>
      </c>
      <c r="G17" s="6">
        <v>0.21340790345132093</v>
      </c>
      <c r="H17" s="6">
        <v>23.52038144087847</v>
      </c>
      <c r="I17" s="6">
        <v>9.6575622879869005</v>
      </c>
      <c r="J17" s="6">
        <v>-4.0988306198914621</v>
      </c>
      <c r="K17" s="6">
        <v>13.312418300653594</v>
      </c>
      <c r="L17" s="6">
        <v>12.294464184086259</v>
      </c>
      <c r="M17" s="6">
        <v>3.244938772155713</v>
      </c>
      <c r="N17" s="6">
        <v>29.999895196872671</v>
      </c>
      <c r="O17" s="6">
        <v>48.689153673755662</v>
      </c>
      <c r="P17" s="6">
        <v>13.808509138621861</v>
      </c>
      <c r="Q17" s="6">
        <v>18.565207107178139</v>
      </c>
      <c r="R17" s="6">
        <v>12.184226379076989</v>
      </c>
      <c r="S17" s="6">
        <v>-4.5395585620140171</v>
      </c>
      <c r="T17" s="6">
        <v>22.503385514159074</v>
      </c>
      <c r="U17" s="6">
        <v>22.857401566485066</v>
      </c>
      <c r="V17" s="6">
        <v>5.4536353474431571</v>
      </c>
      <c r="W17" s="116">
        <v>36.551425437830517</v>
      </c>
      <c r="X17" s="116">
        <v>18.006159449946797</v>
      </c>
      <c r="Y17" s="116">
        <v>-3.4807451369711577</v>
      </c>
      <c r="Z17" s="6">
        <v>-21.293722909436514</v>
      </c>
      <c r="AA17" s="6">
        <v>-6.0121487119437944</v>
      </c>
      <c r="AB17" s="6">
        <v>4.2826552462526764E-2</v>
      </c>
      <c r="AC17" s="6">
        <v>49.611949485163919</v>
      </c>
      <c r="AD17" s="6">
        <v>17.085769994625704</v>
      </c>
      <c r="AE17" s="6">
        <v>0.68863127420292725</v>
      </c>
      <c r="AF17" s="17">
        <v>27.59004841764181</v>
      </c>
      <c r="AG17" s="17">
        <v>17.045931607402139</v>
      </c>
      <c r="AH17" s="17">
        <v>1.6457925442448278</v>
      </c>
      <c r="AI17" s="58">
        <v>1641201</v>
      </c>
      <c r="AJ17" s="58">
        <v>1920959</v>
      </c>
      <c r="AK17" s="58">
        <v>1952574</v>
      </c>
    </row>
    <row r="18" spans="1:37" x14ac:dyDescent="0.35">
      <c r="A18" s="34" t="s">
        <v>35</v>
      </c>
      <c r="B18" s="6">
        <v>-6.3169667015404594</v>
      </c>
      <c r="C18" s="6">
        <v>-8.1985520640788661</v>
      </c>
      <c r="D18" s="6">
        <v>-10.851965266999454</v>
      </c>
      <c r="E18" s="6">
        <v>14.784080362504776</v>
      </c>
      <c r="F18" s="6">
        <v>6.9869203329369798</v>
      </c>
      <c r="G18" s="6">
        <v>4.8857473103938824</v>
      </c>
      <c r="H18" s="6">
        <v>15.305797409216392</v>
      </c>
      <c r="I18" s="6">
        <v>10.203048022468806</v>
      </c>
      <c r="J18" s="6">
        <v>-0.75203676624190519</v>
      </c>
      <c r="K18" s="6">
        <v>8.9100468949836564</v>
      </c>
      <c r="L18" s="6">
        <v>10.621085594989561</v>
      </c>
      <c r="M18" s="6">
        <v>1.203113941967445</v>
      </c>
      <c r="N18" s="6">
        <v>32.099468488990127</v>
      </c>
      <c r="O18" s="6">
        <v>8.8621107301952247</v>
      </c>
      <c r="P18" s="6">
        <v>5.6741467094097677</v>
      </c>
      <c r="Q18" s="6">
        <v>25.295353563186719</v>
      </c>
      <c r="R18" s="6">
        <v>11.625477636968414</v>
      </c>
      <c r="S18" s="6">
        <v>-1.3052258286952667</v>
      </c>
      <c r="T18" s="6">
        <v>18.784014927693981</v>
      </c>
      <c r="U18" s="6">
        <v>6.7652834140594322</v>
      </c>
      <c r="V18" s="6">
        <v>5.105569042889722</v>
      </c>
      <c r="W18" s="116">
        <v>20.484964366417522</v>
      </c>
      <c r="X18" s="116">
        <v>8.872538411599221</v>
      </c>
      <c r="Y18" s="116">
        <v>-4.581594116477838</v>
      </c>
      <c r="Z18" s="6">
        <v>-31.207884944181835</v>
      </c>
      <c r="AA18" s="6">
        <v>-9.0497076023391809</v>
      </c>
      <c r="AB18" s="6">
        <v>-3.4399614209934093</v>
      </c>
      <c r="AC18" s="6">
        <v>24.222222222222221</v>
      </c>
      <c r="AD18" s="6">
        <v>22.659511031604055</v>
      </c>
      <c r="AE18" s="6">
        <v>35.74660633484163</v>
      </c>
      <c r="AF18" s="17">
        <v>15.385104374996944</v>
      </c>
      <c r="AG18" s="17">
        <v>7.8973241907732472</v>
      </c>
      <c r="AH18" s="17">
        <v>4.88686218828677</v>
      </c>
      <c r="AI18" s="58">
        <v>235966</v>
      </c>
      <c r="AJ18" s="58">
        <v>254601</v>
      </c>
      <c r="AK18" s="58">
        <v>267043</v>
      </c>
    </row>
    <row r="19" spans="1:37" x14ac:dyDescent="0.35">
      <c r="A19" s="34" t="s">
        <v>36</v>
      </c>
      <c r="B19" s="6">
        <v>-2.4690103637472061</v>
      </c>
      <c r="C19" s="6">
        <v>-6.7298676945515155</v>
      </c>
      <c r="D19" s="6">
        <v>-10.532782307606389</v>
      </c>
      <c r="E19" s="6">
        <v>-0.93196644920782845</v>
      </c>
      <c r="F19" s="6">
        <v>6.2088428974600189</v>
      </c>
      <c r="G19" s="6">
        <v>5.727782698553292</v>
      </c>
      <c r="H19" s="6">
        <v>8.5618085618085615</v>
      </c>
      <c r="I19" s="6">
        <v>11.231723526805494</v>
      </c>
      <c r="J19" s="6">
        <v>-5.3973312089225258</v>
      </c>
      <c r="K19" s="6">
        <v>13.215669393026259</v>
      </c>
      <c r="L19" s="6">
        <v>10.684410646387834</v>
      </c>
      <c r="M19" s="6">
        <v>3.7100652696667811</v>
      </c>
      <c r="N19" s="6">
        <v>31.041550214272405</v>
      </c>
      <c r="O19" s="6">
        <v>17.033982653206316</v>
      </c>
      <c r="P19" s="6">
        <v>1.8102296197302878</v>
      </c>
      <c r="Q19" s="6">
        <v>6.9044006069802739</v>
      </c>
      <c r="R19" s="6">
        <v>17.760823278921219</v>
      </c>
      <c r="S19" s="6">
        <v>-7.0965797800210932</v>
      </c>
      <c r="T19" s="6">
        <v>34.074707727402334</v>
      </c>
      <c r="U19" s="6">
        <v>0.76563164610803913</v>
      </c>
      <c r="V19" s="6">
        <v>-5.1181933305192064</v>
      </c>
      <c r="W19" s="116">
        <v>27.581120943952804</v>
      </c>
      <c r="X19" s="116">
        <v>-0.2477291494632535</v>
      </c>
      <c r="Y19" s="116">
        <v>-5.6953642384105958</v>
      </c>
      <c r="Z19" s="6">
        <v>-23.805913570887036</v>
      </c>
      <c r="AA19" s="6">
        <v>-15.223880597014924</v>
      </c>
      <c r="AB19" s="6">
        <v>-11.737089201877934</v>
      </c>
      <c r="AC19" s="6">
        <v>21.086556169429098</v>
      </c>
      <c r="AD19" s="6">
        <v>23.15589353612167</v>
      </c>
      <c r="AE19" s="6">
        <v>23.741895646804569</v>
      </c>
      <c r="AF19" s="17">
        <v>12.176178538072065</v>
      </c>
      <c r="AG19" s="17">
        <v>6.7199824715162144</v>
      </c>
      <c r="AH19" s="17">
        <v>-2.1557476338103352</v>
      </c>
      <c r="AI19" s="58">
        <v>45640</v>
      </c>
      <c r="AJ19" s="58">
        <v>48707</v>
      </c>
      <c r="AK19" s="58">
        <v>47657</v>
      </c>
    </row>
    <row r="20" spans="1:37" x14ac:dyDescent="0.35">
      <c r="A20" s="34" t="s">
        <v>37</v>
      </c>
      <c r="B20" s="6">
        <v>-3.7972164525316847</v>
      </c>
      <c r="C20" s="6">
        <v>-1.0097222940476807</v>
      </c>
      <c r="D20" s="6">
        <v>-2.9477451121240219</v>
      </c>
      <c r="E20" s="6">
        <v>2.3439335516950677</v>
      </c>
      <c r="F20" s="6">
        <v>3.4083696811742938</v>
      </c>
      <c r="G20" s="6">
        <v>3.1145121903443593</v>
      </c>
      <c r="H20" s="6">
        <v>21.059541984732824</v>
      </c>
      <c r="I20" s="6">
        <v>2.3646177516583853</v>
      </c>
      <c r="J20" s="6">
        <v>2.6685064495065851</v>
      </c>
      <c r="K20" s="6">
        <v>3.3284738961620071</v>
      </c>
      <c r="L20" s="6">
        <v>6.1156355204157178</v>
      </c>
      <c r="M20" s="6">
        <v>6.6412163496346999</v>
      </c>
      <c r="N20" s="6">
        <v>16.728338551723606</v>
      </c>
      <c r="O20" s="6">
        <v>30.484268522546031</v>
      </c>
      <c r="P20" s="6">
        <v>12.197647344044366</v>
      </c>
      <c r="Q20" s="6">
        <v>18.134445869385239</v>
      </c>
      <c r="R20" s="6">
        <v>16.757131863903698</v>
      </c>
      <c r="S20" s="6">
        <v>4.2793336197207132</v>
      </c>
      <c r="T20" s="6">
        <v>28.959667203067756</v>
      </c>
      <c r="U20" s="6">
        <v>7.3549226408957864</v>
      </c>
      <c r="V20" s="6">
        <v>-2.9231739436880959</v>
      </c>
      <c r="W20" s="116">
        <v>30.809102970608738</v>
      </c>
      <c r="X20" s="116">
        <v>7.3672629126947973</v>
      </c>
      <c r="Y20" s="116">
        <v>-3.6114002081498682</v>
      </c>
      <c r="Z20" s="6">
        <v>-49.546626162201967</v>
      </c>
      <c r="AA20" s="6">
        <v>-3.7905396159284765</v>
      </c>
      <c r="AB20" s="6">
        <v>-12.867437891143563</v>
      </c>
      <c r="AC20" s="6">
        <v>21.352111646938475</v>
      </c>
      <c r="AD20" s="6">
        <v>25.931389520268539</v>
      </c>
      <c r="AE20" s="6">
        <v>27.648816638775997</v>
      </c>
      <c r="AF20" s="17">
        <v>10.958989300751302</v>
      </c>
      <c r="AG20" s="17">
        <v>12.654413369314923</v>
      </c>
      <c r="AH20" s="17">
        <v>5.7637711258883835</v>
      </c>
      <c r="AI20" s="58">
        <v>838577</v>
      </c>
      <c r="AJ20" s="58">
        <v>944694</v>
      </c>
      <c r="AK20" s="58">
        <v>999144</v>
      </c>
    </row>
    <row r="21" spans="1:37" x14ac:dyDescent="0.35">
      <c r="A21" s="34" t="s">
        <v>242</v>
      </c>
      <c r="B21" s="6">
        <v>-3.8444185311522578</v>
      </c>
      <c r="C21" s="6">
        <v>-7.1468887493568056</v>
      </c>
      <c r="D21" s="6">
        <v>-4.7657874949954593</v>
      </c>
      <c r="E21" s="6">
        <v>7.582557340623036</v>
      </c>
      <c r="F21" s="6">
        <v>1.5041987118515097</v>
      </c>
      <c r="G21" s="6">
        <v>-0.12583499551545493</v>
      </c>
      <c r="H21" s="6">
        <v>14.854576216564617</v>
      </c>
      <c r="I21" s="6">
        <v>4.6034056433368988</v>
      </c>
      <c r="J21" s="6">
        <v>-3.8693669527896999</v>
      </c>
      <c r="K21" s="6">
        <v>6.4634201791479109</v>
      </c>
      <c r="L21" s="6">
        <v>-0.76982211877255546</v>
      </c>
      <c r="M21" s="6">
        <v>3.1300773642359876</v>
      </c>
      <c r="N21" s="6">
        <v>12.565224771759425</v>
      </c>
      <c r="O21" s="6">
        <v>20.198271679408332</v>
      </c>
      <c r="P21" s="6">
        <v>7.3307368375117283</v>
      </c>
      <c r="Q21" s="6">
        <v>11.535548214699014</v>
      </c>
      <c r="R21" s="6">
        <v>4.387892736207661</v>
      </c>
      <c r="S21" s="6">
        <v>4.6832503546547875</v>
      </c>
      <c r="T21" s="6">
        <v>4.9741116539312706</v>
      </c>
      <c r="U21" s="6">
        <v>5.6592515985322338</v>
      </c>
      <c r="V21" s="6">
        <v>1.5500884689229379</v>
      </c>
      <c r="W21" s="116">
        <v>8.8965182084685441</v>
      </c>
      <c r="X21" s="116">
        <v>8.9917079350454916</v>
      </c>
      <c r="Y21" s="116">
        <v>2.2969224673094706</v>
      </c>
      <c r="Z21" s="6">
        <v>-31.88925081433225</v>
      </c>
      <c r="AA21" s="6">
        <v>-18.089430894308943</v>
      </c>
      <c r="AB21" s="6">
        <v>-3.247701065537878</v>
      </c>
      <c r="AC21" s="6">
        <v>33.474749650048459</v>
      </c>
      <c r="AD21" s="6">
        <v>27.241485019119377</v>
      </c>
      <c r="AE21" s="6">
        <v>24.122845948036467</v>
      </c>
      <c r="AF21" s="17">
        <v>3.8673081268358818</v>
      </c>
      <c r="AG21" s="17">
        <v>2.4010253463217786</v>
      </c>
      <c r="AH21" s="17">
        <v>1.7555584274416982</v>
      </c>
      <c r="AI21" s="58">
        <v>1103237</v>
      </c>
      <c r="AJ21" s="58">
        <v>1129726</v>
      </c>
      <c r="AK21" s="58">
        <v>1149559</v>
      </c>
    </row>
    <row r="22" spans="1:37" x14ac:dyDescent="0.35">
      <c r="A22" s="34" t="s">
        <v>38</v>
      </c>
      <c r="B22" s="6">
        <v>5.5157971110085091</v>
      </c>
      <c r="C22" s="6">
        <v>-0.53290409289096563</v>
      </c>
      <c r="D22" s="6">
        <v>-3.8775766716943187</v>
      </c>
      <c r="E22" s="6">
        <v>30.143999999999998</v>
      </c>
      <c r="F22" s="6">
        <v>-7.2412097369068107</v>
      </c>
      <c r="G22" s="6">
        <v>-1.1133200795228628</v>
      </c>
      <c r="H22" s="6">
        <v>8.8071592273272952</v>
      </c>
      <c r="I22" s="6">
        <v>3.1795386158475427</v>
      </c>
      <c r="J22" s="6">
        <v>1.8567123554000193</v>
      </c>
      <c r="K22" s="6">
        <v>9.32475884244373</v>
      </c>
      <c r="L22" s="6">
        <v>6.8286445012787729</v>
      </c>
      <c r="M22" s="6">
        <v>11.539382331817094</v>
      </c>
      <c r="N22" s="6">
        <v>16.783887468030688</v>
      </c>
      <c r="O22" s="6">
        <v>27.292636189433345</v>
      </c>
      <c r="P22" s="6">
        <v>10</v>
      </c>
      <c r="Q22" s="6">
        <v>8.6853978671041823</v>
      </c>
      <c r="R22" s="6">
        <v>-3.9343334276818567</v>
      </c>
      <c r="S22" s="6">
        <v>-1.2080141426045963</v>
      </c>
      <c r="T22" s="6">
        <v>25.257985257985261</v>
      </c>
      <c r="U22" s="6">
        <v>0.34000261540473387</v>
      </c>
      <c r="V22" s="6">
        <v>-0.61253746904730877</v>
      </c>
      <c r="W22" s="116">
        <v>27.96109760333449</v>
      </c>
      <c r="X22" s="116">
        <v>-2.4520448787549767</v>
      </c>
      <c r="Y22" s="116">
        <v>-5.9085428067897228</v>
      </c>
      <c r="Z22" s="6">
        <v>-31.468071099407506</v>
      </c>
      <c r="AA22" s="6">
        <v>-23.054755043227665</v>
      </c>
      <c r="AB22" s="6">
        <v>-10.299625468164795</v>
      </c>
      <c r="AC22" s="6">
        <v>45.208711433756804</v>
      </c>
      <c r="AD22" s="6">
        <v>34.858142732158484</v>
      </c>
      <c r="AE22" s="6">
        <v>9.7497683039851726</v>
      </c>
      <c r="AF22" s="17">
        <v>11.436301793444651</v>
      </c>
      <c r="AG22" s="17">
        <v>4.7518625913953132</v>
      </c>
      <c r="AH22" s="17">
        <v>1.0582501125797994</v>
      </c>
      <c r="AI22" s="58">
        <v>144154</v>
      </c>
      <c r="AJ22" s="58">
        <v>151004</v>
      </c>
      <c r="AK22" s="58">
        <v>152602</v>
      </c>
    </row>
    <row r="23" spans="1:37" x14ac:dyDescent="0.35">
      <c r="A23" s="34" t="s">
        <v>39</v>
      </c>
      <c r="B23" s="6">
        <v>-4.0478947498090623</v>
      </c>
      <c r="C23" s="6">
        <v>-5.4622639894554856</v>
      </c>
      <c r="D23" s="6">
        <v>-3.0202071413051352</v>
      </c>
      <c r="E23" s="6">
        <v>7.9185103244837753</v>
      </c>
      <c r="F23" s="6">
        <v>-2.7504911591355601</v>
      </c>
      <c r="G23" s="6">
        <v>8.8449714536671049</v>
      </c>
      <c r="H23" s="6">
        <v>20.004395362892151</v>
      </c>
      <c r="I23" s="6">
        <v>3.3696547935170775</v>
      </c>
      <c r="J23" s="6">
        <v>-1.9266542652139249</v>
      </c>
      <c r="K23" s="6">
        <v>3.7103225257424897</v>
      </c>
      <c r="L23" s="6">
        <v>2.8472962993353574</v>
      </c>
      <c r="M23" s="6">
        <v>1.6475187490027126</v>
      </c>
      <c r="N23" s="6">
        <v>21.954308025114759</v>
      </c>
      <c r="O23" s="6">
        <v>11.804534048628538</v>
      </c>
      <c r="P23" s="6">
        <v>5.0498210312469771</v>
      </c>
      <c r="Q23" s="6">
        <v>-2.6589532578288386</v>
      </c>
      <c r="R23" s="6">
        <v>0.53292410714285721</v>
      </c>
      <c r="S23" s="6">
        <v>1.8983652965501929</v>
      </c>
      <c r="T23" s="6">
        <v>21.476187838162243</v>
      </c>
      <c r="U23" s="6">
        <v>-1.4152592615113326</v>
      </c>
      <c r="V23" s="6">
        <v>1.4139887744402642</v>
      </c>
      <c r="W23" s="116">
        <v>29.640344210448895</v>
      </c>
      <c r="X23" s="116">
        <v>0.31392424213771064</v>
      </c>
      <c r="Y23" s="116">
        <v>-2.1849373173720426</v>
      </c>
      <c r="Z23" s="6">
        <v>-38.205847016419703</v>
      </c>
      <c r="AA23" s="6">
        <v>-11.697990926766041</v>
      </c>
      <c r="AB23" s="6">
        <v>-12.385321100917432</v>
      </c>
      <c r="AC23" s="6">
        <v>18.540274120586052</v>
      </c>
      <c r="AD23" s="6">
        <v>11.892692373412315</v>
      </c>
      <c r="AE23" s="6">
        <v>27.874777297022142</v>
      </c>
      <c r="AF23" s="17">
        <v>5.5933779478345702</v>
      </c>
      <c r="AG23" s="17">
        <v>0.23358481958532196</v>
      </c>
      <c r="AH23" s="17">
        <v>1.91876710355754</v>
      </c>
      <c r="AI23" s="58">
        <v>346341</v>
      </c>
      <c r="AJ23" s="58">
        <v>347150</v>
      </c>
      <c r="AK23" s="58">
        <v>353811</v>
      </c>
    </row>
    <row r="24" spans="1:37" x14ac:dyDescent="0.35">
      <c r="A24" s="34" t="s">
        <v>40</v>
      </c>
      <c r="B24" s="6">
        <v>-5.0798769860619615</v>
      </c>
      <c r="C24" s="6">
        <v>-2.9830780889989779</v>
      </c>
      <c r="D24" s="6">
        <v>-2.1730696640523424</v>
      </c>
      <c r="E24" s="6">
        <v>5.6319462393383306</v>
      </c>
      <c r="F24" s="6">
        <v>2.5740781521446574</v>
      </c>
      <c r="G24" s="6">
        <v>6.1353498246702127</v>
      </c>
      <c r="H24" s="6">
        <v>29.259392004170603</v>
      </c>
      <c r="I24" s="6">
        <v>1.1935670893095713</v>
      </c>
      <c r="J24" s="6">
        <v>-8.8056894468731706</v>
      </c>
      <c r="K24" s="6">
        <v>6.0760822872416593</v>
      </c>
      <c r="L24" s="6">
        <v>1.8703503719702423</v>
      </c>
      <c r="M24" s="6">
        <v>1.3000780341288887</v>
      </c>
      <c r="N24" s="6">
        <v>19.419998323694575</v>
      </c>
      <c r="O24" s="6">
        <v>19.01865369018654</v>
      </c>
      <c r="P24" s="6">
        <v>12.719827021360242</v>
      </c>
      <c r="Q24" s="6">
        <v>17.320117767741763</v>
      </c>
      <c r="R24" s="6">
        <v>2.9558048691860463</v>
      </c>
      <c r="S24" s="6">
        <v>-8.602909548126661E-2</v>
      </c>
      <c r="T24" s="6">
        <v>19.575609439553546</v>
      </c>
      <c r="U24" s="6">
        <v>4.1358393179091069</v>
      </c>
      <c r="V24" s="6">
        <v>-2.1690542089842619</v>
      </c>
      <c r="W24" s="116">
        <v>30.634406342957615</v>
      </c>
      <c r="X24" s="116">
        <v>4.8284151895305332</v>
      </c>
      <c r="Y24" s="116">
        <v>-4.1150535376863324</v>
      </c>
      <c r="Z24" s="6">
        <v>-30.237631476431631</v>
      </c>
      <c r="AA24" s="6">
        <v>-14.138932320750502</v>
      </c>
      <c r="AB24" s="6">
        <v>-7.3686264308012488</v>
      </c>
      <c r="AC24" s="6">
        <v>41.668773065062432</v>
      </c>
      <c r="AD24" s="6">
        <v>24.365264866986635</v>
      </c>
      <c r="AE24" s="6">
        <v>24.46810036870723</v>
      </c>
      <c r="AF24" s="17">
        <v>10.994245283393022</v>
      </c>
      <c r="AG24" s="17">
        <v>5.0447482449683534</v>
      </c>
      <c r="AH24" s="17">
        <v>2.6930372893424841</v>
      </c>
      <c r="AI24" s="58">
        <v>839586</v>
      </c>
      <c r="AJ24" s="58">
        <v>881941</v>
      </c>
      <c r="AK24" s="58">
        <v>905692</v>
      </c>
    </row>
    <row r="25" spans="1:37" x14ac:dyDescent="0.35">
      <c r="A25" s="34" t="s">
        <v>41</v>
      </c>
      <c r="B25" s="6">
        <v>-6.3640499418692817</v>
      </c>
      <c r="C25" s="6">
        <v>-6.3269272295400567</v>
      </c>
      <c r="D25" s="6">
        <v>0.43222683264177042</v>
      </c>
      <c r="E25" s="6">
        <v>4.760114302902692</v>
      </c>
      <c r="F25" s="6">
        <v>3.3450577847964973</v>
      </c>
      <c r="G25" s="6">
        <v>-0.63902201847607143</v>
      </c>
      <c r="H25" s="6">
        <v>18.857500854311425</v>
      </c>
      <c r="I25" s="6">
        <v>4.2407398533710294</v>
      </c>
      <c r="J25" s="6">
        <v>-7.5296497195917995</v>
      </c>
      <c r="K25" s="6">
        <v>12.897573408378909</v>
      </c>
      <c r="L25" s="6">
        <v>9.3264979776126431</v>
      </c>
      <c r="M25" s="6">
        <v>0.202194020219402</v>
      </c>
      <c r="N25" s="6">
        <v>30.956886411292384</v>
      </c>
      <c r="O25" s="6">
        <v>14.947017626077223</v>
      </c>
      <c r="P25" s="6">
        <v>3.1483578708946776</v>
      </c>
      <c r="Q25" s="6">
        <v>22.234650758140692</v>
      </c>
      <c r="R25" s="6">
        <v>6.1337061514997462</v>
      </c>
      <c r="S25" s="6">
        <v>-1.8824994611165664</v>
      </c>
      <c r="T25" s="6">
        <v>32.762939066663996</v>
      </c>
      <c r="U25" s="6">
        <v>5.0107156871623051</v>
      </c>
      <c r="V25" s="6">
        <v>0.15234700623760383</v>
      </c>
      <c r="W25" s="116">
        <v>37.428878978932801</v>
      </c>
      <c r="X25" s="116">
        <v>8.0989146245943839</v>
      </c>
      <c r="Y25" s="116">
        <v>0.21737330241801922</v>
      </c>
      <c r="Z25" s="6">
        <v>-6.2874877946715024</v>
      </c>
      <c r="AA25" s="6">
        <v>2.1843486026867116</v>
      </c>
      <c r="AB25" s="6">
        <v>-5.7137654770575388</v>
      </c>
      <c r="AC25" s="6">
        <v>37.454634926493199</v>
      </c>
      <c r="AD25" s="6">
        <v>23.462812136400252</v>
      </c>
      <c r="AE25" s="6">
        <v>39.004675776577628</v>
      </c>
      <c r="AF25" s="17">
        <v>20.013717152319181</v>
      </c>
      <c r="AG25" s="17">
        <v>8.2316366284480811</v>
      </c>
      <c r="AH25" s="17">
        <v>2.9219015894854992</v>
      </c>
      <c r="AI25" s="58">
        <v>306221</v>
      </c>
      <c r="AJ25" s="58">
        <v>331428</v>
      </c>
      <c r="AK25" s="58">
        <v>341112</v>
      </c>
    </row>
    <row r="26" spans="1:37" x14ac:dyDescent="0.35">
      <c r="A26" s="15" t="s">
        <v>59</v>
      </c>
      <c r="B26" s="16">
        <v>-3.6585373337858376</v>
      </c>
      <c r="C26" s="16">
        <v>-3.4144352750448297</v>
      </c>
      <c r="D26" s="16">
        <v>-3.1910641761100198</v>
      </c>
      <c r="E26" s="16">
        <v>22.387150068344972</v>
      </c>
      <c r="F26" s="16">
        <v>10.427080024052177</v>
      </c>
      <c r="G26" s="16">
        <v>-2.8209842684683482</v>
      </c>
      <c r="H26" s="16">
        <v>24.204175989912351</v>
      </c>
      <c r="I26" s="310">
        <v>6.6939669268722719</v>
      </c>
      <c r="J26" s="16">
        <v>0.18564224487184955</v>
      </c>
      <c r="K26" s="16">
        <v>16.115498808867194</v>
      </c>
      <c r="L26" s="16">
        <v>10.981424117317109</v>
      </c>
      <c r="M26" s="16">
        <v>2.8717491055664897</v>
      </c>
      <c r="N26" s="16">
        <v>31.804728193940047</v>
      </c>
      <c r="O26" s="16">
        <v>24.511870250608368</v>
      </c>
      <c r="P26" s="16">
        <v>7.5778712664554968</v>
      </c>
      <c r="Q26" s="16">
        <v>18.388971182763278</v>
      </c>
      <c r="R26" s="16">
        <v>12.367716366108962</v>
      </c>
      <c r="S26" s="16">
        <v>-1.2901649711256429</v>
      </c>
      <c r="T26" s="310">
        <v>21.445905048655192</v>
      </c>
      <c r="U26" s="16">
        <v>10.508255204645959</v>
      </c>
      <c r="V26" s="16">
        <v>-2.198161576278117</v>
      </c>
      <c r="W26" s="16">
        <v>27.461004111823893</v>
      </c>
      <c r="X26" s="16">
        <v>11.86939839281836</v>
      </c>
      <c r="Y26" s="16">
        <v>-4.7101702505481304</v>
      </c>
      <c r="Z26" s="16">
        <v>-23.591291812046883</v>
      </c>
      <c r="AA26" s="16">
        <v>-8.3393717329979182</v>
      </c>
      <c r="AB26" s="16">
        <v>-3.7368865907621935</v>
      </c>
      <c r="AC26" s="310">
        <v>42.052861712340921</v>
      </c>
      <c r="AD26" s="310">
        <v>18.475989509463648</v>
      </c>
      <c r="AE26" s="16">
        <v>22.477386410272075</v>
      </c>
      <c r="AF26" s="16">
        <v>17.719122235087898</v>
      </c>
      <c r="AG26" s="16">
        <v>11.185690599902614</v>
      </c>
      <c r="AH26" s="16">
        <v>3.5251758679756753</v>
      </c>
      <c r="AI26" s="62">
        <v>11357010</v>
      </c>
      <c r="AJ26" s="62">
        <v>12627370</v>
      </c>
      <c r="AK26" s="62">
        <v>13072507</v>
      </c>
    </row>
    <row r="27" spans="1:37" x14ac:dyDescent="0.35">
      <c r="A27" s="452" t="s">
        <v>296</v>
      </c>
      <c r="B27" s="452"/>
      <c r="C27" s="452"/>
      <c r="D27" s="452"/>
      <c r="E27" s="452"/>
      <c r="F27" s="452"/>
      <c r="G27" s="452"/>
      <c r="H27" s="452"/>
      <c r="I27" s="452"/>
      <c r="J27" s="452"/>
      <c r="K27" s="452"/>
      <c r="L27" s="452"/>
      <c r="M27" s="452"/>
      <c r="N27" s="452"/>
      <c r="O27" s="452"/>
      <c r="P27" s="452"/>
      <c r="Q27" s="452"/>
      <c r="R27" s="452"/>
      <c r="S27" s="452"/>
      <c r="T27" s="452"/>
      <c r="U27" s="452"/>
      <c r="V27" s="452"/>
      <c r="W27" s="452"/>
      <c r="X27" s="13"/>
      <c r="Y27" s="13"/>
      <c r="Z27" s="13"/>
      <c r="AA27" s="13"/>
      <c r="AB27" s="13"/>
      <c r="AC27" s="13"/>
      <c r="AD27" s="13"/>
      <c r="AE27" s="13"/>
      <c r="AF27" s="13"/>
      <c r="AG27" s="13"/>
      <c r="AH27" s="13"/>
      <c r="AI27" s="13"/>
      <c r="AJ27" s="13"/>
      <c r="AK27" s="13"/>
    </row>
    <row r="28" spans="1:37" x14ac:dyDescent="0.35">
      <c r="A28" s="452" t="s">
        <v>107</v>
      </c>
      <c r="B28" s="452"/>
      <c r="C28" s="452"/>
      <c r="D28" s="452"/>
      <c r="E28" s="452"/>
      <c r="F28" s="452"/>
      <c r="G28" s="452"/>
      <c r="H28" s="452"/>
      <c r="I28" s="452"/>
      <c r="J28" s="452"/>
      <c r="K28" s="452"/>
      <c r="L28" s="452"/>
      <c r="M28" s="452"/>
      <c r="N28" s="452"/>
      <c r="O28" s="452"/>
      <c r="P28" s="452"/>
      <c r="Q28" s="452"/>
      <c r="R28" s="452"/>
      <c r="S28" s="452"/>
      <c r="T28" s="452"/>
      <c r="U28" s="452"/>
      <c r="V28" s="452"/>
      <c r="W28" s="452"/>
      <c r="X28" s="13"/>
      <c r="Y28" s="13"/>
      <c r="Z28" s="13"/>
      <c r="AA28" s="13"/>
      <c r="AB28" s="13"/>
      <c r="AC28" s="13"/>
      <c r="AD28" s="13"/>
      <c r="AE28" s="13"/>
      <c r="AF28" s="13"/>
      <c r="AG28" s="13"/>
      <c r="AH28" s="13"/>
      <c r="AI28" s="13"/>
      <c r="AJ28" s="13"/>
      <c r="AK28" s="13"/>
    </row>
    <row r="29" spans="1:37" x14ac:dyDescent="0.35">
      <c r="A29" s="34"/>
      <c r="B29" s="34"/>
      <c r="C29" s="34"/>
      <c r="D29" s="34"/>
      <c r="E29" s="34"/>
      <c r="F29" s="34"/>
      <c r="G29" s="34"/>
      <c r="H29" s="34"/>
      <c r="I29" s="34"/>
      <c r="J29" s="34"/>
      <c r="K29" s="34"/>
      <c r="L29" s="34"/>
      <c r="M29" s="34"/>
      <c r="N29" s="34"/>
      <c r="O29" s="34"/>
      <c r="P29" s="34"/>
      <c r="Q29" s="34"/>
      <c r="R29" s="34"/>
      <c r="S29" s="34"/>
      <c r="T29" s="34"/>
      <c r="U29" s="34"/>
      <c r="V29" s="34"/>
      <c r="W29" s="34"/>
      <c r="X29" s="13"/>
      <c r="Y29" s="13"/>
      <c r="Z29" s="13"/>
      <c r="AA29" s="13"/>
      <c r="AB29" s="13"/>
      <c r="AC29" s="13"/>
      <c r="AD29" s="13"/>
      <c r="AE29" s="13"/>
      <c r="AF29" s="13"/>
      <c r="AG29" s="13"/>
      <c r="AH29" s="13"/>
      <c r="AI29" s="13"/>
      <c r="AJ29" s="13"/>
      <c r="AK29" s="13"/>
    </row>
    <row r="30" spans="1:37" x14ac:dyDescent="0.35">
      <c r="A30" s="431" t="s">
        <v>101</v>
      </c>
      <c r="B30" s="431"/>
      <c r="C30" s="431"/>
      <c r="D30" s="431"/>
      <c r="E30" s="431"/>
      <c r="F30" s="431"/>
      <c r="G30" s="431"/>
      <c r="H30" s="431"/>
      <c r="I30" s="431"/>
      <c r="J30" s="431"/>
      <c r="K30" s="431"/>
      <c r="L30" s="431"/>
      <c r="M30" s="431"/>
      <c r="N30" s="431"/>
      <c r="O30" s="431"/>
      <c r="P30" s="431"/>
      <c r="Q30" s="431"/>
      <c r="R30" s="431"/>
      <c r="S30" s="431"/>
      <c r="T30" s="431"/>
      <c r="U30" s="431"/>
      <c r="V30" s="431"/>
      <c r="W30" s="431"/>
      <c r="X30" s="431"/>
      <c r="Y30" s="13"/>
      <c r="Z30" s="13"/>
      <c r="AA30" s="13"/>
      <c r="AB30" s="13"/>
      <c r="AC30" s="13"/>
      <c r="AD30" s="13"/>
      <c r="AE30" s="13"/>
      <c r="AF30" s="13"/>
      <c r="AG30" s="13"/>
      <c r="AH30" s="13"/>
      <c r="AI30" s="13"/>
      <c r="AJ30" s="13"/>
      <c r="AK30" s="13"/>
    </row>
  </sheetData>
  <mergeCells count="18">
    <mergeCell ref="A1:AK1"/>
    <mergeCell ref="A2:A4"/>
    <mergeCell ref="B2:D3"/>
    <mergeCell ref="E2:G3"/>
    <mergeCell ref="H2:J3"/>
    <mergeCell ref="K2:M3"/>
    <mergeCell ref="N2:P3"/>
    <mergeCell ref="Q2:S3"/>
    <mergeCell ref="T2:Y2"/>
    <mergeCell ref="Z2:AB3"/>
    <mergeCell ref="A28:W28"/>
    <mergeCell ref="A30:X30"/>
    <mergeCell ref="AC2:AE3"/>
    <mergeCell ref="AF2:AK2"/>
    <mergeCell ref="W3:Y3"/>
    <mergeCell ref="AF3:AH3"/>
    <mergeCell ref="AI3:AK3"/>
    <mergeCell ref="A27:W27"/>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33D8E-4846-4FEA-8C41-833181D3BA5C}">
  <dimension ref="A1:I30"/>
  <sheetViews>
    <sheetView workbookViewId="0">
      <selection activeCell="K1" sqref="K1"/>
    </sheetView>
  </sheetViews>
  <sheetFormatPr defaultColWidth="8.90625" defaultRowHeight="14.5" x14ac:dyDescent="0.35"/>
  <cols>
    <col min="1" max="16384" width="8.90625" style="60"/>
  </cols>
  <sheetData>
    <row r="1" spans="1:9" ht="32.4" customHeight="1" x14ac:dyDescent="0.35">
      <c r="A1" s="473" t="s">
        <v>308</v>
      </c>
      <c r="B1" s="473"/>
      <c r="C1" s="473"/>
      <c r="D1" s="473"/>
      <c r="E1" s="473"/>
      <c r="F1" s="473"/>
      <c r="G1" s="473"/>
      <c r="H1" s="473"/>
      <c r="I1" s="473"/>
    </row>
    <row r="2" spans="1:9" ht="14.4" customHeight="1" x14ac:dyDescent="0.35">
      <c r="A2" s="474" t="s">
        <v>48</v>
      </c>
      <c r="B2" s="477" t="s">
        <v>297</v>
      </c>
      <c r="C2" s="477"/>
      <c r="D2" s="477"/>
      <c r="E2" s="477"/>
      <c r="F2" s="478" t="s">
        <v>298</v>
      </c>
      <c r="G2" s="478" t="s">
        <v>299</v>
      </c>
      <c r="H2" s="474" t="s">
        <v>300</v>
      </c>
      <c r="I2" s="474" t="s">
        <v>280</v>
      </c>
    </row>
    <row r="3" spans="1:9" x14ac:dyDescent="0.35">
      <c r="A3" s="475"/>
      <c r="B3" s="481" t="s">
        <v>301</v>
      </c>
      <c r="C3" s="483" t="s">
        <v>302</v>
      </c>
      <c r="D3" s="483"/>
      <c r="E3" s="483"/>
      <c r="F3" s="479"/>
      <c r="G3" s="479"/>
      <c r="H3" s="475"/>
      <c r="I3" s="475"/>
    </row>
    <row r="4" spans="1:9" x14ac:dyDescent="0.35">
      <c r="A4" s="476"/>
      <c r="B4" s="482"/>
      <c r="C4" s="294" t="s">
        <v>303</v>
      </c>
      <c r="D4" s="294" t="s">
        <v>304</v>
      </c>
      <c r="E4" s="294" t="s">
        <v>305</v>
      </c>
      <c r="F4" s="480"/>
      <c r="G4" s="480"/>
      <c r="H4" s="476"/>
      <c r="I4" s="476"/>
    </row>
    <row r="5" spans="1:9" x14ac:dyDescent="0.35">
      <c r="A5" s="185" t="s">
        <v>26</v>
      </c>
      <c r="B5" s="260">
        <v>23.989984534943662</v>
      </c>
      <c r="C5" s="311">
        <v>5.5104695976630582</v>
      </c>
      <c r="D5" s="311">
        <v>4.3832388246557183</v>
      </c>
      <c r="E5" s="311">
        <v>14.096276112624887</v>
      </c>
      <c r="F5" s="260">
        <v>16.399996726972205</v>
      </c>
      <c r="G5" s="260">
        <v>35.535262783219181</v>
      </c>
      <c r="H5" s="261">
        <v>24.074755954864948</v>
      </c>
      <c r="I5" s="312">
        <v>611055</v>
      </c>
    </row>
    <row r="6" spans="1:9" x14ac:dyDescent="0.35">
      <c r="A6" s="252" t="s">
        <v>27</v>
      </c>
      <c r="B6" s="261">
        <v>23.537120392000453</v>
      </c>
      <c r="C6" s="285">
        <v>5.1079710557802969</v>
      </c>
      <c r="D6" s="285">
        <v>3.2134921087117547</v>
      </c>
      <c r="E6" s="285">
        <v>15.215657227508403</v>
      </c>
      <c r="F6" s="261">
        <v>22.844852145176915</v>
      </c>
      <c r="G6" s="261">
        <v>41.752606689077545</v>
      </c>
      <c r="H6" s="261">
        <v>11.865420773745086</v>
      </c>
      <c r="I6" s="198">
        <v>35102</v>
      </c>
    </row>
    <row r="7" spans="1:9" x14ac:dyDescent="0.35">
      <c r="A7" s="252" t="s">
        <v>28</v>
      </c>
      <c r="B7" s="261">
        <v>33.301365343121034</v>
      </c>
      <c r="C7" s="285">
        <v>14.133535519802177</v>
      </c>
      <c r="D7" s="285">
        <v>5.8077956910691357</v>
      </c>
      <c r="E7" s="285">
        <v>13.360034132249716</v>
      </c>
      <c r="F7" s="261">
        <v>13.532448749821343</v>
      </c>
      <c r="G7" s="261">
        <v>29.963694635381604</v>
      </c>
      <c r="H7" s="261">
        <v>23.202491271676024</v>
      </c>
      <c r="I7" s="198">
        <v>1882091</v>
      </c>
    </row>
    <row r="8" spans="1:9" x14ac:dyDescent="0.35">
      <c r="A8" s="284" t="s">
        <v>306</v>
      </c>
      <c r="B8" s="285">
        <v>23.152344544520531</v>
      </c>
      <c r="C8" s="285">
        <v>1.7033216336450354</v>
      </c>
      <c r="D8" s="285">
        <v>1.6318718284370224</v>
      </c>
      <c r="E8" s="285">
        <v>19.817151082438471</v>
      </c>
      <c r="F8" s="285">
        <v>22.657932753738077</v>
      </c>
      <c r="G8" s="285">
        <v>41.394470723833464</v>
      </c>
      <c r="H8" s="285">
        <v>12.795251977907929</v>
      </c>
      <c r="I8" s="198">
        <v>191743</v>
      </c>
    </row>
    <row r="9" spans="1:9" x14ac:dyDescent="0.35">
      <c r="A9" s="284" t="s">
        <v>57</v>
      </c>
      <c r="B9" s="285">
        <v>26.886160442398111</v>
      </c>
      <c r="C9" s="285">
        <v>2.8545153353309458</v>
      </c>
      <c r="D9" s="285">
        <v>2.9202903846622332</v>
      </c>
      <c r="E9" s="285">
        <v>21.111354722404933</v>
      </c>
      <c r="F9" s="285">
        <v>23.333089722039514</v>
      </c>
      <c r="G9" s="285">
        <v>37.981436819410945</v>
      </c>
      <c r="H9" s="285">
        <v>11.799313016151428</v>
      </c>
      <c r="I9" s="313">
        <v>164196</v>
      </c>
    </row>
    <row r="10" spans="1:9" x14ac:dyDescent="0.35">
      <c r="A10" s="252" t="s">
        <v>29</v>
      </c>
      <c r="B10" s="261">
        <v>23.637979227351636</v>
      </c>
      <c r="C10" s="285">
        <v>6.3221820107688229</v>
      </c>
      <c r="D10" s="285">
        <v>4.0700267749433605</v>
      </c>
      <c r="E10" s="285">
        <v>13.245770441639451</v>
      </c>
      <c r="F10" s="261">
        <v>16.820313649336509</v>
      </c>
      <c r="G10" s="261">
        <v>36.746520728513843</v>
      </c>
      <c r="H10" s="261">
        <v>22.795186394798012</v>
      </c>
      <c r="I10" s="313">
        <v>849675</v>
      </c>
    </row>
    <row r="11" spans="1:9" ht="23" x14ac:dyDescent="0.35">
      <c r="A11" s="252" t="s">
        <v>241</v>
      </c>
      <c r="B11" s="261">
        <v>25.594588091580452</v>
      </c>
      <c r="C11" s="285">
        <v>7.1003535138536717</v>
      </c>
      <c r="D11" s="285">
        <v>4.2079253734105757</v>
      </c>
      <c r="E11" s="285">
        <v>14.286309204316201</v>
      </c>
      <c r="F11" s="261">
        <v>17.438320161394806</v>
      </c>
      <c r="G11" s="261">
        <v>36.676136889448259</v>
      </c>
      <c r="H11" s="261">
        <v>20.290954857576487</v>
      </c>
      <c r="I11" s="198">
        <v>216116</v>
      </c>
    </row>
    <row r="12" spans="1:9" x14ac:dyDescent="0.35">
      <c r="A12" s="252" t="s">
        <v>30</v>
      </c>
      <c r="B12" s="261">
        <v>23.902284409345381</v>
      </c>
      <c r="C12" s="285">
        <v>6.22312515752572</v>
      </c>
      <c r="D12" s="285">
        <v>4.1823555918766377</v>
      </c>
      <c r="E12" s="285">
        <v>13.496803659943025</v>
      </c>
      <c r="F12" s="261">
        <v>17.836112150674783</v>
      </c>
      <c r="G12" s="261">
        <v>39.394795732103169</v>
      </c>
      <c r="H12" s="261">
        <v>18.866807707876667</v>
      </c>
      <c r="I12" s="198">
        <v>261862</v>
      </c>
    </row>
    <row r="13" spans="1:9" ht="23" x14ac:dyDescent="0.35">
      <c r="A13" s="252" t="s">
        <v>60</v>
      </c>
      <c r="B13" s="261">
        <v>28.818336776390353</v>
      </c>
      <c r="C13" s="285">
        <v>7.0869113709691263</v>
      </c>
      <c r="D13" s="285">
        <v>5.2565237268173943</v>
      </c>
      <c r="E13" s="285">
        <v>16.474901678603832</v>
      </c>
      <c r="F13" s="261">
        <v>17.927949112054602</v>
      </c>
      <c r="G13" s="261">
        <v>35.324957638792874</v>
      </c>
      <c r="H13" s="261">
        <v>17.928756472762171</v>
      </c>
      <c r="I13" s="198">
        <v>990883</v>
      </c>
    </row>
    <row r="14" spans="1:9" x14ac:dyDescent="0.35">
      <c r="A14" s="252" t="s">
        <v>31</v>
      </c>
      <c r="B14" s="261">
        <v>27.557203876423049</v>
      </c>
      <c r="C14" s="285">
        <v>8.211102247384936</v>
      </c>
      <c r="D14" s="285">
        <v>5.2556762200118774</v>
      </c>
      <c r="E14" s="285">
        <v>14.090425409026233</v>
      </c>
      <c r="F14" s="261">
        <v>16.518421978900104</v>
      </c>
      <c r="G14" s="261">
        <v>37.364184536436937</v>
      </c>
      <c r="H14" s="261">
        <v>18.560189608239913</v>
      </c>
      <c r="I14" s="198">
        <v>735833</v>
      </c>
    </row>
    <row r="15" spans="1:9" x14ac:dyDescent="0.35">
      <c r="A15" s="252" t="s">
        <v>32</v>
      </c>
      <c r="B15" s="261">
        <v>26.255105334811716</v>
      </c>
      <c r="C15" s="285">
        <v>7.0141335316986906</v>
      </c>
      <c r="D15" s="285">
        <v>5.0232283961880171</v>
      </c>
      <c r="E15" s="285">
        <v>14.21774340692501</v>
      </c>
      <c r="F15" s="261">
        <v>16.566548302432317</v>
      </c>
      <c r="G15" s="261">
        <v>37.342278488119128</v>
      </c>
      <c r="H15" s="261">
        <v>19.836067874636836</v>
      </c>
      <c r="I15" s="198">
        <v>142498</v>
      </c>
    </row>
    <row r="16" spans="1:9" x14ac:dyDescent="0.35">
      <c r="A16" s="252" t="s">
        <v>33</v>
      </c>
      <c r="B16" s="261">
        <v>26.348126747900739</v>
      </c>
      <c r="C16" s="285">
        <v>8.0231975523170913</v>
      </c>
      <c r="D16" s="285">
        <v>4.0499770796243197</v>
      </c>
      <c r="E16" s="285">
        <v>14.274952115959334</v>
      </c>
      <c r="F16" s="261">
        <v>18.995483442249537</v>
      </c>
      <c r="G16" s="261">
        <v>36.544673411298149</v>
      </c>
      <c r="H16" s="261">
        <v>18.111716398551575</v>
      </c>
      <c r="I16" s="198">
        <v>281409</v>
      </c>
    </row>
    <row r="17" spans="1:9" x14ac:dyDescent="0.35">
      <c r="A17" s="252" t="s">
        <v>34</v>
      </c>
      <c r="B17" s="261">
        <v>60.014043348067723</v>
      </c>
      <c r="C17" s="285">
        <v>39.270381297361972</v>
      </c>
      <c r="D17" s="285">
        <v>7.2505784534762947</v>
      </c>
      <c r="E17" s="285">
        <v>13.493083597229456</v>
      </c>
      <c r="F17" s="261">
        <v>9.6667020263237404</v>
      </c>
      <c r="G17" s="261">
        <v>18.82190956148461</v>
      </c>
      <c r="H17" s="261">
        <v>11.49734506412393</v>
      </c>
      <c r="I17" s="198">
        <v>1857107</v>
      </c>
    </row>
    <row r="18" spans="1:9" x14ac:dyDescent="0.35">
      <c r="A18" s="252" t="s">
        <v>35</v>
      </c>
      <c r="B18" s="261">
        <v>28.735232660121817</v>
      </c>
      <c r="C18" s="285">
        <v>5.6919178242752233</v>
      </c>
      <c r="D18" s="285">
        <v>5.7064679230946442</v>
      </c>
      <c r="E18" s="285">
        <v>17.336846912751948</v>
      </c>
      <c r="F18" s="261">
        <v>20.696707231803284</v>
      </c>
      <c r="G18" s="261">
        <v>34.968737496008828</v>
      </c>
      <c r="H18" s="261">
        <v>15.599322612066075</v>
      </c>
      <c r="I18" s="198">
        <v>247421</v>
      </c>
    </row>
    <row r="19" spans="1:9" x14ac:dyDescent="0.35">
      <c r="A19" s="252" t="s">
        <v>36</v>
      </c>
      <c r="B19" s="261">
        <v>27.754847058298566</v>
      </c>
      <c r="C19" s="285">
        <v>5.138216461033891</v>
      </c>
      <c r="D19" s="285">
        <v>4.8794092055063469</v>
      </c>
      <c r="E19" s="285">
        <v>17.737221391758329</v>
      </c>
      <c r="F19" s="261">
        <v>20.947770018518106</v>
      </c>
      <c r="G19" s="261">
        <v>35.947435353963542</v>
      </c>
      <c r="H19" s="261">
        <v>15.349947569219784</v>
      </c>
      <c r="I19" s="198">
        <v>44821</v>
      </c>
    </row>
    <row r="20" spans="1:9" x14ac:dyDescent="0.35">
      <c r="A20" s="252" t="s">
        <v>37</v>
      </c>
      <c r="B20" s="261">
        <v>35.269207501512398</v>
      </c>
      <c r="C20" s="285">
        <v>15.114841168481016</v>
      </c>
      <c r="D20" s="285">
        <v>6.4074618218598864</v>
      </c>
      <c r="E20" s="285">
        <v>13.7469045111715</v>
      </c>
      <c r="F20" s="261">
        <v>15.463413749358496</v>
      </c>
      <c r="G20" s="261">
        <v>33.387427700797332</v>
      </c>
      <c r="H20" s="261">
        <v>15.879951048331769</v>
      </c>
      <c r="I20" s="198">
        <v>937251</v>
      </c>
    </row>
    <row r="21" spans="1:9" x14ac:dyDescent="0.35">
      <c r="A21" s="252" t="s">
        <v>52</v>
      </c>
      <c r="B21" s="261">
        <v>35.276448459122662</v>
      </c>
      <c r="C21" s="285">
        <v>8.321398905203047</v>
      </c>
      <c r="D21" s="285">
        <v>5.9165776679900972</v>
      </c>
      <c r="E21" s="285">
        <v>21.038471885929514</v>
      </c>
      <c r="F21" s="261">
        <v>24.219506517058306</v>
      </c>
      <c r="G21" s="261">
        <v>31.630084360781158</v>
      </c>
      <c r="H21" s="261">
        <v>8.8739606630378756</v>
      </c>
      <c r="I21" s="198">
        <v>1103949</v>
      </c>
    </row>
    <row r="22" spans="1:9" x14ac:dyDescent="0.35">
      <c r="A22" s="252" t="s">
        <v>38</v>
      </c>
      <c r="B22" s="261">
        <v>32.64682209551637</v>
      </c>
      <c r="C22" s="285">
        <v>7.8025553098093319</v>
      </c>
      <c r="D22" s="285">
        <v>5.1336160542174785</v>
      </c>
      <c r="E22" s="285">
        <v>19.710650731489558</v>
      </c>
      <c r="F22" s="261">
        <v>22.571677860519852</v>
      </c>
      <c r="G22" s="261">
        <v>35.541667512123851</v>
      </c>
      <c r="H22" s="261">
        <v>9.2398325318399177</v>
      </c>
      <c r="I22" s="198">
        <v>147849</v>
      </c>
    </row>
    <row r="23" spans="1:9" x14ac:dyDescent="0.35">
      <c r="A23" s="252" t="s">
        <v>39</v>
      </c>
      <c r="B23" s="261">
        <v>23.868546566392055</v>
      </c>
      <c r="C23" s="285">
        <v>3.6018121196716657</v>
      </c>
      <c r="D23" s="285">
        <v>3.0910694795388962</v>
      </c>
      <c r="E23" s="285">
        <v>17.175664967181493</v>
      </c>
      <c r="F23" s="261">
        <v>23.281551365817922</v>
      </c>
      <c r="G23" s="261">
        <v>42.032803552472224</v>
      </c>
      <c r="H23" s="261">
        <v>10.817098515317793</v>
      </c>
      <c r="I23" s="198">
        <v>334415</v>
      </c>
    </row>
    <row r="24" spans="1:9" x14ac:dyDescent="0.35">
      <c r="A24" s="252" t="s">
        <v>40</v>
      </c>
      <c r="B24" s="261">
        <v>31.790554980881303</v>
      </c>
      <c r="C24" s="285">
        <v>9.8168520232459269</v>
      </c>
      <c r="D24" s="285">
        <v>6.2992664119051396</v>
      </c>
      <c r="E24" s="285">
        <v>15.674436545730236</v>
      </c>
      <c r="F24" s="261">
        <v>17.931381191278494</v>
      </c>
      <c r="G24" s="261">
        <v>37.952671810548239</v>
      </c>
      <c r="H24" s="261">
        <v>12.325392017291968</v>
      </c>
      <c r="I24" s="198">
        <v>863291</v>
      </c>
    </row>
    <row r="25" spans="1:9" x14ac:dyDescent="0.35">
      <c r="A25" s="252" t="s">
        <v>41</v>
      </c>
      <c r="B25" s="261">
        <v>28.406590507757095</v>
      </c>
      <c r="C25" s="285">
        <v>8.0947548421735398</v>
      </c>
      <c r="D25" s="285">
        <v>4.9332600916762104</v>
      </c>
      <c r="E25" s="285">
        <v>15.37857557390735</v>
      </c>
      <c r="F25" s="261">
        <v>18.327483311143595</v>
      </c>
      <c r="G25" s="261">
        <v>38.580353235822621</v>
      </c>
      <c r="H25" s="261">
        <v>14.685572945276689</v>
      </c>
      <c r="I25" s="198">
        <v>322221</v>
      </c>
    </row>
    <row r="26" spans="1:9" x14ac:dyDescent="0.35">
      <c r="A26" s="190" t="s">
        <v>59</v>
      </c>
      <c r="B26" s="264">
        <v>34.38009258467725</v>
      </c>
      <c r="C26" s="314">
        <v>13.679869119372293</v>
      </c>
      <c r="D26" s="314">
        <v>5.5130576724056057</v>
      </c>
      <c r="E26" s="314">
        <v>15.187165792899354</v>
      </c>
      <c r="F26" s="264">
        <v>16.574684343088329</v>
      </c>
      <c r="G26" s="264">
        <v>32.502826958405443</v>
      </c>
      <c r="H26" s="264">
        <v>16.542396113828975</v>
      </c>
      <c r="I26" s="196">
        <v>12224269</v>
      </c>
    </row>
    <row r="27" spans="1:9" x14ac:dyDescent="0.35">
      <c r="A27" s="430" t="s">
        <v>108</v>
      </c>
      <c r="B27" s="430"/>
      <c r="C27" s="430"/>
      <c r="D27" s="430"/>
      <c r="E27" s="430"/>
      <c r="F27" s="430"/>
      <c r="G27" s="430"/>
      <c r="H27" s="430"/>
      <c r="I27" s="430"/>
    </row>
    <row r="28" spans="1:9" x14ac:dyDescent="0.35">
      <c r="A28" s="471" t="s">
        <v>307</v>
      </c>
      <c r="B28" s="471"/>
      <c r="C28" s="471"/>
      <c r="D28" s="471"/>
      <c r="E28" s="471"/>
      <c r="F28" s="471"/>
      <c r="G28" s="471"/>
      <c r="H28" s="471"/>
      <c r="I28" s="471"/>
    </row>
    <row r="29" spans="1:9" x14ac:dyDescent="0.35">
      <c r="A29" s="252"/>
      <c r="B29" s="252"/>
      <c r="C29" s="252"/>
      <c r="D29" s="252"/>
      <c r="E29" s="252"/>
      <c r="F29" s="252"/>
      <c r="G29" s="252"/>
      <c r="H29" s="252"/>
      <c r="I29" s="252"/>
    </row>
    <row r="30" spans="1:9" x14ac:dyDescent="0.35">
      <c r="A30" s="472" t="s">
        <v>101</v>
      </c>
      <c r="B30" s="472"/>
      <c r="C30" s="472"/>
      <c r="D30" s="472"/>
      <c r="E30" s="472"/>
      <c r="F30" s="472"/>
      <c r="G30" s="472"/>
      <c r="H30" s="472"/>
      <c r="I30" s="472"/>
    </row>
  </sheetData>
  <mergeCells count="12">
    <mergeCell ref="A27:I27"/>
    <mergeCell ref="A28:I28"/>
    <mergeCell ref="A30:I30"/>
    <mergeCell ref="A1:I1"/>
    <mergeCell ref="A2:A4"/>
    <mergeCell ref="B2:E2"/>
    <mergeCell ref="F2:F4"/>
    <mergeCell ref="G2:G4"/>
    <mergeCell ref="H2:H4"/>
    <mergeCell ref="I2:I4"/>
    <mergeCell ref="B3:B4"/>
    <mergeCell ref="C3:E3"/>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D554F-046F-491F-B125-705853DB1B35}">
  <dimension ref="A1:I33"/>
  <sheetViews>
    <sheetView workbookViewId="0">
      <selection activeCell="O1" sqref="O1"/>
    </sheetView>
  </sheetViews>
  <sheetFormatPr defaultColWidth="8.90625" defaultRowHeight="14.5" x14ac:dyDescent="0.35"/>
  <cols>
    <col min="1" max="2" width="8.90625" style="60"/>
    <col min="3" max="3" width="11.453125" style="60" customWidth="1"/>
    <col min="4" max="4" width="11.36328125" style="60" customWidth="1"/>
    <col min="5" max="5" width="11.1796875" style="60" customWidth="1"/>
    <col min="6" max="6" width="11.6328125" style="60" customWidth="1"/>
    <col min="7" max="8" width="8.90625" style="60"/>
    <col min="9" max="9" width="13.90625" style="60" customWidth="1"/>
    <col min="10" max="16384" width="8.90625" style="60"/>
  </cols>
  <sheetData>
    <row r="1" spans="1:9" ht="24" customHeight="1" x14ac:dyDescent="0.35">
      <c r="A1" s="484" t="s">
        <v>291</v>
      </c>
      <c r="B1" s="484"/>
      <c r="C1" s="484"/>
      <c r="D1" s="484"/>
      <c r="E1" s="484"/>
      <c r="F1" s="484"/>
      <c r="G1" s="484"/>
      <c r="H1" s="484"/>
      <c r="I1" s="484"/>
    </row>
    <row r="2" spans="1:9" ht="14.4" customHeight="1" x14ac:dyDescent="0.35">
      <c r="A2" s="474" t="s">
        <v>48</v>
      </c>
      <c r="B2" s="474" t="s">
        <v>15</v>
      </c>
      <c r="C2" s="477" t="s">
        <v>16</v>
      </c>
      <c r="D2" s="477"/>
      <c r="E2" s="477"/>
      <c r="F2" s="477"/>
      <c r="G2" s="474" t="s">
        <v>165</v>
      </c>
      <c r="H2" s="474" t="s">
        <v>279</v>
      </c>
      <c r="I2" s="474" t="s">
        <v>280</v>
      </c>
    </row>
    <row r="3" spans="1:9" x14ac:dyDescent="0.35">
      <c r="A3" s="475"/>
      <c r="B3" s="475"/>
      <c r="C3" s="291"/>
      <c r="D3" s="485" t="s">
        <v>272</v>
      </c>
      <c r="E3" s="485"/>
      <c r="F3" s="485"/>
      <c r="G3" s="475"/>
      <c r="H3" s="475"/>
      <c r="I3" s="475"/>
    </row>
    <row r="4" spans="1:9" ht="23" x14ac:dyDescent="0.35">
      <c r="A4" s="476"/>
      <c r="B4" s="476"/>
      <c r="C4" s="293" t="s">
        <v>3</v>
      </c>
      <c r="D4" s="292" t="s">
        <v>281</v>
      </c>
      <c r="E4" s="292" t="s">
        <v>282</v>
      </c>
      <c r="F4" s="294" t="s">
        <v>283</v>
      </c>
      <c r="G4" s="476"/>
      <c r="H4" s="476"/>
      <c r="I4" s="476"/>
    </row>
    <row r="5" spans="1:9" x14ac:dyDescent="0.35">
      <c r="A5" s="185" t="s">
        <v>26</v>
      </c>
      <c r="B5" s="295">
        <v>26.331835923116575</v>
      </c>
      <c r="C5" s="295">
        <v>9.9658786852247339</v>
      </c>
      <c r="D5" s="296">
        <v>0.30701000728248684</v>
      </c>
      <c r="E5" s="296">
        <v>6.8781042623004485</v>
      </c>
      <c r="F5" s="296">
        <v>2.7807644156418001</v>
      </c>
      <c r="G5" s="295">
        <v>59.172087618954109</v>
      </c>
      <c r="H5" s="295">
        <v>4.530197772704585</v>
      </c>
      <c r="I5" s="297">
        <v>611055</v>
      </c>
    </row>
    <row r="6" spans="1:9" x14ac:dyDescent="0.35">
      <c r="A6" s="252" t="s">
        <v>27</v>
      </c>
      <c r="B6" s="298">
        <v>17.617229787476496</v>
      </c>
      <c r="C6" s="298">
        <v>7.7488462195886276</v>
      </c>
      <c r="D6" s="299">
        <v>0.12534898296393368</v>
      </c>
      <c r="E6" s="299">
        <v>4.387214403737679</v>
      </c>
      <c r="F6" s="299">
        <v>3.236282832887015</v>
      </c>
      <c r="G6" s="298">
        <v>70.280895675460087</v>
      </c>
      <c r="H6" s="298">
        <v>4.3530283174747879</v>
      </c>
      <c r="I6" s="300">
        <v>35102</v>
      </c>
    </row>
    <row r="7" spans="1:9" x14ac:dyDescent="0.35">
      <c r="A7" s="252" t="s">
        <v>28</v>
      </c>
      <c r="B7" s="298">
        <v>27.117498569410298</v>
      </c>
      <c r="C7" s="298">
        <v>9.6911360821554329</v>
      </c>
      <c r="D7" s="299">
        <v>0.26667148400369589</v>
      </c>
      <c r="E7" s="299">
        <v>6.4410275592412916</v>
      </c>
      <c r="F7" s="299">
        <v>2.9834370389104459</v>
      </c>
      <c r="G7" s="298">
        <v>59.843971412646887</v>
      </c>
      <c r="H7" s="298">
        <v>3.3473939357873768</v>
      </c>
      <c r="I7" s="300">
        <v>1882091</v>
      </c>
    </row>
    <row r="8" spans="1:9" x14ac:dyDescent="0.35">
      <c r="A8" s="284" t="s">
        <v>284</v>
      </c>
      <c r="B8" s="299">
        <v>15.602134106590594</v>
      </c>
      <c r="C8" s="299">
        <v>5.7785681876261448</v>
      </c>
      <c r="D8" s="299">
        <v>0.10065556500106915</v>
      </c>
      <c r="E8" s="299">
        <v>2.5565470447421808</v>
      </c>
      <c r="F8" s="299">
        <v>3.1213655778828953</v>
      </c>
      <c r="G8" s="299">
        <v>66.228232582154234</v>
      </c>
      <c r="H8" s="299">
        <v>12.391065123629025</v>
      </c>
      <c r="I8" s="301">
        <v>191743</v>
      </c>
    </row>
    <row r="9" spans="1:9" x14ac:dyDescent="0.35">
      <c r="A9" s="284" t="s">
        <v>57</v>
      </c>
      <c r="B9" s="299">
        <v>15.370045555311945</v>
      </c>
      <c r="C9" s="299">
        <v>5.0939121537674481</v>
      </c>
      <c r="D9" s="299">
        <v>5.6030597578503739E-2</v>
      </c>
      <c r="E9" s="299">
        <v>2.5463470486491757</v>
      </c>
      <c r="F9" s="299">
        <v>2.4915345075397699</v>
      </c>
      <c r="G9" s="299">
        <v>64.636775560914998</v>
      </c>
      <c r="H9" s="299">
        <v>14.899266730005603</v>
      </c>
      <c r="I9" s="301">
        <v>164196</v>
      </c>
    </row>
    <row r="10" spans="1:9" x14ac:dyDescent="0.35">
      <c r="A10" s="252" t="s">
        <v>29</v>
      </c>
      <c r="B10" s="298">
        <v>28.527613499279138</v>
      </c>
      <c r="C10" s="298">
        <v>8.6903816165004262</v>
      </c>
      <c r="D10" s="299">
        <v>0.35696001412304706</v>
      </c>
      <c r="E10" s="299">
        <v>5.2590696442757521</v>
      </c>
      <c r="F10" s="299">
        <v>3.074351958101627</v>
      </c>
      <c r="G10" s="298">
        <v>59.335628328478542</v>
      </c>
      <c r="H10" s="298">
        <v>3.4463765557419013</v>
      </c>
      <c r="I10" s="300">
        <v>849675</v>
      </c>
    </row>
    <row r="11" spans="1:9" ht="23" x14ac:dyDescent="0.35">
      <c r="A11" s="252" t="s">
        <v>241</v>
      </c>
      <c r="B11" s="298">
        <v>24.449369782894372</v>
      </c>
      <c r="C11" s="298">
        <v>8.1312813489052171</v>
      </c>
      <c r="D11" s="299">
        <v>0.1952655055618279</v>
      </c>
      <c r="E11" s="299">
        <v>5.1601917488756044</v>
      </c>
      <c r="F11" s="299">
        <v>2.7758240944677857</v>
      </c>
      <c r="G11" s="298">
        <v>63.708378833589371</v>
      </c>
      <c r="H11" s="298">
        <v>3.7109700346110421</v>
      </c>
      <c r="I11" s="300">
        <v>216116</v>
      </c>
    </row>
    <row r="12" spans="1:9" x14ac:dyDescent="0.35">
      <c r="A12" s="252" t="s">
        <v>30</v>
      </c>
      <c r="B12" s="298">
        <v>21.141288159412209</v>
      </c>
      <c r="C12" s="298">
        <v>9.4672002810640716</v>
      </c>
      <c r="D12" s="299">
        <v>0.3337635853999435</v>
      </c>
      <c r="E12" s="299">
        <v>6.4159748264352983</v>
      </c>
      <c r="F12" s="299">
        <v>2.7174618692288304</v>
      </c>
      <c r="G12" s="298">
        <v>63.947422688286196</v>
      </c>
      <c r="H12" s="298">
        <v>5.4440888712375219</v>
      </c>
      <c r="I12" s="300">
        <v>261862</v>
      </c>
    </row>
    <row r="13" spans="1:9" ht="23" x14ac:dyDescent="0.35">
      <c r="A13" s="252" t="s">
        <v>285</v>
      </c>
      <c r="B13" s="298">
        <v>20.681856485579022</v>
      </c>
      <c r="C13" s="298">
        <v>7.99478848663263</v>
      </c>
      <c r="D13" s="299">
        <v>0.24382293368641908</v>
      </c>
      <c r="E13" s="299">
        <v>4.9980673803062521</v>
      </c>
      <c r="F13" s="299">
        <v>2.7528981726399584</v>
      </c>
      <c r="G13" s="298">
        <v>66.456988362904596</v>
      </c>
      <c r="H13" s="298">
        <v>4.8663666648837447</v>
      </c>
      <c r="I13" s="300">
        <v>990883</v>
      </c>
    </row>
    <row r="14" spans="1:9" x14ac:dyDescent="0.35">
      <c r="A14" s="252" t="s">
        <v>31</v>
      </c>
      <c r="B14" s="298">
        <v>21.632082279538974</v>
      </c>
      <c r="C14" s="298">
        <v>8.9774446103939347</v>
      </c>
      <c r="D14" s="299">
        <v>0.59673866216926941</v>
      </c>
      <c r="E14" s="299">
        <v>6.092958592506724</v>
      </c>
      <c r="F14" s="299">
        <v>2.2877473557179417</v>
      </c>
      <c r="G14" s="298">
        <v>66.12750447452072</v>
      </c>
      <c r="H14" s="298">
        <v>3.2629686355463807</v>
      </c>
      <c r="I14" s="300">
        <v>735833</v>
      </c>
    </row>
    <row r="15" spans="1:9" x14ac:dyDescent="0.35">
      <c r="A15" s="252" t="s">
        <v>32</v>
      </c>
      <c r="B15" s="298">
        <v>21.105559376271948</v>
      </c>
      <c r="C15" s="298">
        <v>8.430293758508892</v>
      </c>
      <c r="D15" s="299">
        <v>0.34667153223203134</v>
      </c>
      <c r="E15" s="299">
        <v>6.3748263133517664</v>
      </c>
      <c r="F15" s="299">
        <v>1.7087959129250936</v>
      </c>
      <c r="G15" s="298">
        <v>67.420595376777214</v>
      </c>
      <c r="H15" s="298">
        <v>3.0435514884419432</v>
      </c>
      <c r="I15" s="300">
        <v>142498</v>
      </c>
    </row>
    <row r="16" spans="1:9" x14ac:dyDescent="0.35">
      <c r="A16" s="252" t="s">
        <v>33</v>
      </c>
      <c r="B16" s="298">
        <v>19.085032817003007</v>
      </c>
      <c r="C16" s="298">
        <v>8.389923563212264</v>
      </c>
      <c r="D16" s="299">
        <v>0.42393811143211485</v>
      </c>
      <c r="E16" s="299">
        <v>5.4429673535672274</v>
      </c>
      <c r="F16" s="299">
        <v>2.5230180982129213</v>
      </c>
      <c r="G16" s="298">
        <v>69.107242483360523</v>
      </c>
      <c r="H16" s="298">
        <v>3.4178011364242082</v>
      </c>
      <c r="I16" s="300">
        <v>281409</v>
      </c>
    </row>
    <row r="17" spans="1:9" x14ac:dyDescent="0.35">
      <c r="A17" s="252" t="s">
        <v>34</v>
      </c>
      <c r="B17" s="298">
        <v>11.786073715730973</v>
      </c>
      <c r="C17" s="298">
        <v>5.8280971424909813</v>
      </c>
      <c r="D17" s="299">
        <v>0.18690360867736755</v>
      </c>
      <c r="E17" s="299">
        <v>4.2708901533406527</v>
      </c>
      <c r="F17" s="299">
        <v>1.3703033804729614</v>
      </c>
      <c r="G17" s="298">
        <v>79.703754280178799</v>
      </c>
      <c r="H17" s="298">
        <v>2.6820748615992507</v>
      </c>
      <c r="I17" s="300">
        <v>1857107</v>
      </c>
    </row>
    <row r="18" spans="1:9" x14ac:dyDescent="0.35">
      <c r="A18" s="252" t="s">
        <v>35</v>
      </c>
      <c r="B18" s="298">
        <v>16.260139600114783</v>
      </c>
      <c r="C18" s="298">
        <v>8.149267847110794</v>
      </c>
      <c r="D18" s="299">
        <v>0.45347807987195909</v>
      </c>
      <c r="E18" s="299">
        <v>5.8830899559859509</v>
      </c>
      <c r="F18" s="299">
        <v>1.8126998112528849</v>
      </c>
      <c r="G18" s="298">
        <v>71.012969796419867</v>
      </c>
      <c r="H18" s="298">
        <v>4.5776227563545531</v>
      </c>
      <c r="I18" s="300">
        <v>247421</v>
      </c>
    </row>
    <row r="19" spans="1:9" x14ac:dyDescent="0.35">
      <c r="A19" s="252" t="s">
        <v>36</v>
      </c>
      <c r="B19" s="298">
        <v>15.715847482207002</v>
      </c>
      <c r="C19" s="298">
        <v>8.2238236540907153</v>
      </c>
      <c r="D19" s="299">
        <v>0.39713527141295379</v>
      </c>
      <c r="E19" s="299">
        <v>6.6085094040739829</v>
      </c>
      <c r="F19" s="299">
        <v>1.2181789786037793</v>
      </c>
      <c r="G19" s="298">
        <v>67.655786350148375</v>
      </c>
      <c r="H19" s="298">
        <v>8.4045425135539134</v>
      </c>
      <c r="I19" s="300">
        <v>44821</v>
      </c>
    </row>
    <row r="20" spans="1:9" x14ac:dyDescent="0.35">
      <c r="A20" s="252" t="s">
        <v>37</v>
      </c>
      <c r="B20" s="298">
        <v>16.80531682548218</v>
      </c>
      <c r="C20" s="298">
        <v>8.9677151584794252</v>
      </c>
      <c r="D20" s="299">
        <v>0.3384365554157851</v>
      </c>
      <c r="E20" s="299">
        <v>7.1776930619439181</v>
      </c>
      <c r="F20" s="299">
        <v>1.4515855411197214</v>
      </c>
      <c r="G20" s="298">
        <v>70.010381423972873</v>
      </c>
      <c r="H20" s="298">
        <v>4.2165865920655197</v>
      </c>
      <c r="I20" s="300">
        <v>937251</v>
      </c>
    </row>
    <row r="21" spans="1:9" x14ac:dyDescent="0.35">
      <c r="A21" s="252" t="s">
        <v>52</v>
      </c>
      <c r="B21" s="298">
        <v>9.1371068772198729</v>
      </c>
      <c r="C21" s="298">
        <v>5.2423617395368804</v>
      </c>
      <c r="D21" s="299">
        <v>0.25879818723509873</v>
      </c>
      <c r="E21" s="299">
        <v>3.9762706429373096</v>
      </c>
      <c r="F21" s="299">
        <v>1.0072929093644725</v>
      </c>
      <c r="G21" s="298">
        <v>70.991866472092454</v>
      </c>
      <c r="H21" s="298">
        <v>14.628664911150787</v>
      </c>
      <c r="I21" s="300">
        <v>1103949</v>
      </c>
    </row>
    <row r="22" spans="1:9" x14ac:dyDescent="0.35">
      <c r="A22" s="252" t="s">
        <v>38</v>
      </c>
      <c r="B22" s="298">
        <v>9.4731787161225309</v>
      </c>
      <c r="C22" s="298">
        <v>4.6189017172926432</v>
      </c>
      <c r="D22" s="299">
        <v>0.16300414612205696</v>
      </c>
      <c r="E22" s="299">
        <v>3.8065864496885338</v>
      </c>
      <c r="F22" s="299">
        <v>0.64931112148205261</v>
      </c>
      <c r="G22" s="298">
        <v>70.001149821777616</v>
      </c>
      <c r="H22" s="298">
        <v>15.906769744807203</v>
      </c>
      <c r="I22" s="300">
        <v>147849</v>
      </c>
    </row>
    <row r="23" spans="1:9" x14ac:dyDescent="0.35">
      <c r="A23" s="252" t="s">
        <v>39</v>
      </c>
      <c r="B23" s="298">
        <v>10.992030859859755</v>
      </c>
      <c r="C23" s="298">
        <v>6.705141814810939</v>
      </c>
      <c r="D23" s="299">
        <v>0.22786059237773423</v>
      </c>
      <c r="E23" s="299">
        <v>5.4836056995051052</v>
      </c>
      <c r="F23" s="299">
        <v>0.99367552292809835</v>
      </c>
      <c r="G23" s="298">
        <v>74.026583735777407</v>
      </c>
      <c r="H23" s="298">
        <v>8.2762435895519051</v>
      </c>
      <c r="I23" s="300">
        <v>334415</v>
      </c>
    </row>
    <row r="24" spans="1:9" x14ac:dyDescent="0.35">
      <c r="A24" s="252" t="s">
        <v>40</v>
      </c>
      <c r="B24" s="298">
        <v>12.379719005526525</v>
      </c>
      <c r="C24" s="298">
        <v>7.9450613987635688</v>
      </c>
      <c r="D24" s="299">
        <v>0.25402790020977861</v>
      </c>
      <c r="E24" s="299">
        <v>6.6351902197520882</v>
      </c>
      <c r="F24" s="299">
        <v>1.055843278801702</v>
      </c>
      <c r="G24" s="298">
        <v>70.523265040409328</v>
      </c>
      <c r="H24" s="298">
        <v>9.1519545553005877</v>
      </c>
      <c r="I24" s="300">
        <v>863291</v>
      </c>
    </row>
    <row r="25" spans="1:9" x14ac:dyDescent="0.35">
      <c r="A25" s="252" t="s">
        <v>41</v>
      </c>
      <c r="B25" s="298">
        <v>15.134022922155912</v>
      </c>
      <c r="C25" s="298">
        <v>9.5679673267726173</v>
      </c>
      <c r="D25" s="299">
        <v>0.27031137014657641</v>
      </c>
      <c r="E25" s="299">
        <v>7.221441184776908</v>
      </c>
      <c r="F25" s="299">
        <v>2.0762147718491346</v>
      </c>
      <c r="G25" s="298">
        <v>71.043476371806918</v>
      </c>
      <c r="H25" s="298">
        <v>4.2545333792645419</v>
      </c>
      <c r="I25" s="300">
        <v>322221</v>
      </c>
    </row>
    <row r="26" spans="1:9" x14ac:dyDescent="0.35">
      <c r="A26" s="190" t="s">
        <v>286</v>
      </c>
      <c r="B26" s="302">
        <v>18.507748806902075</v>
      </c>
      <c r="C26" s="302">
        <v>7.897306579231854</v>
      </c>
      <c r="D26" s="303">
        <v>0.28562035079561815</v>
      </c>
      <c r="E26" s="303">
        <v>5.5454440670440084</v>
      </c>
      <c r="F26" s="303">
        <v>2.0662421613922271</v>
      </c>
      <c r="G26" s="302">
        <v>67.965217388458981</v>
      </c>
      <c r="H26" s="302">
        <v>5.6297272254070982</v>
      </c>
      <c r="I26" s="304">
        <v>12224269</v>
      </c>
    </row>
    <row r="27" spans="1:9" x14ac:dyDescent="0.35">
      <c r="A27" s="471" t="s">
        <v>215</v>
      </c>
      <c r="B27" s="471"/>
      <c r="C27" s="471"/>
      <c r="D27" s="471"/>
      <c r="E27" s="471"/>
      <c r="F27" s="471"/>
      <c r="G27" s="471"/>
      <c r="H27" s="471"/>
      <c r="I27" s="471"/>
    </row>
    <row r="28" spans="1:9" ht="23.4" customHeight="1" x14ac:dyDescent="0.35">
      <c r="A28" s="471" t="s">
        <v>287</v>
      </c>
      <c r="B28" s="471"/>
      <c r="C28" s="471"/>
      <c r="D28" s="471"/>
      <c r="E28" s="471"/>
      <c r="F28" s="471"/>
      <c r="G28" s="471"/>
      <c r="H28" s="471"/>
      <c r="I28" s="471"/>
    </row>
    <row r="29" spans="1:9" x14ac:dyDescent="0.35">
      <c r="A29" s="471" t="s">
        <v>288</v>
      </c>
      <c r="B29" s="471"/>
      <c r="C29" s="471"/>
      <c r="D29" s="471"/>
      <c r="E29" s="471"/>
      <c r="F29" s="471"/>
      <c r="G29" s="471"/>
      <c r="H29" s="471"/>
      <c r="I29" s="471"/>
    </row>
    <row r="30" spans="1:9" x14ac:dyDescent="0.35">
      <c r="A30" s="471" t="s">
        <v>289</v>
      </c>
      <c r="B30" s="471"/>
      <c r="C30" s="471"/>
      <c r="D30" s="471"/>
      <c r="E30" s="471"/>
      <c r="F30" s="471"/>
      <c r="G30" s="471"/>
      <c r="H30" s="471"/>
      <c r="I30" s="471"/>
    </row>
    <row r="31" spans="1:9" x14ac:dyDescent="0.35">
      <c r="A31" s="471" t="s">
        <v>290</v>
      </c>
      <c r="B31" s="471"/>
      <c r="C31" s="471"/>
      <c r="D31" s="471"/>
      <c r="E31" s="471"/>
      <c r="F31" s="471"/>
      <c r="G31" s="471"/>
      <c r="H31" s="471"/>
      <c r="I31" s="471"/>
    </row>
    <row r="32" spans="1:9" x14ac:dyDescent="0.35">
      <c r="A32" s="305"/>
      <c r="B32" s="257"/>
      <c r="C32" s="257"/>
      <c r="D32" s="257"/>
      <c r="E32" s="257"/>
      <c r="F32" s="257"/>
      <c r="G32" s="257"/>
      <c r="H32" s="257"/>
      <c r="I32" s="257"/>
    </row>
    <row r="33" spans="1:9" x14ac:dyDescent="0.35">
      <c r="A33" s="472" t="s">
        <v>101</v>
      </c>
      <c r="B33" s="472"/>
      <c r="C33" s="472"/>
      <c r="D33" s="472"/>
      <c r="E33" s="472"/>
      <c r="F33" s="472"/>
      <c r="G33" s="472"/>
      <c r="H33" s="472"/>
      <c r="I33" s="472"/>
    </row>
  </sheetData>
  <mergeCells count="14">
    <mergeCell ref="A33:I33"/>
    <mergeCell ref="A1:I1"/>
    <mergeCell ref="A2:A4"/>
    <mergeCell ref="B2:B4"/>
    <mergeCell ref="C2:F2"/>
    <mergeCell ref="G2:G4"/>
    <mergeCell ref="H2:H4"/>
    <mergeCell ref="I2:I4"/>
    <mergeCell ref="D3:F3"/>
    <mergeCell ref="A27:I27"/>
    <mergeCell ref="A28:I28"/>
    <mergeCell ref="A29:I29"/>
    <mergeCell ref="A30:I30"/>
    <mergeCell ref="A31:I31"/>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C533D-4CA4-4973-91DE-DD358F5346F7}">
  <dimension ref="A1:J17"/>
  <sheetViews>
    <sheetView workbookViewId="0">
      <selection activeCell="N1" sqref="N1"/>
    </sheetView>
  </sheetViews>
  <sheetFormatPr defaultColWidth="8.90625" defaultRowHeight="14.5" x14ac:dyDescent="0.35"/>
  <cols>
    <col min="1" max="1" width="12.08984375" style="60" customWidth="1"/>
    <col min="2" max="16384" width="8.90625" style="60"/>
  </cols>
  <sheetData>
    <row r="1" spans="1:10" ht="28.75" customHeight="1" x14ac:dyDescent="0.35">
      <c r="A1" s="486" t="s">
        <v>276</v>
      </c>
      <c r="B1" s="486"/>
      <c r="C1" s="486"/>
      <c r="D1" s="486"/>
      <c r="E1" s="486"/>
      <c r="F1" s="486"/>
      <c r="G1" s="486"/>
      <c r="H1" s="286"/>
      <c r="I1" s="286"/>
      <c r="J1" s="286"/>
    </row>
    <row r="2" spans="1:10" ht="14.4" customHeight="1" x14ac:dyDescent="0.35">
      <c r="A2" s="487" t="s">
        <v>66</v>
      </c>
      <c r="B2" s="490" t="s">
        <v>67</v>
      </c>
      <c r="C2" s="490"/>
      <c r="D2" s="490"/>
      <c r="E2" s="490"/>
      <c r="F2" s="490"/>
      <c r="G2" s="490"/>
      <c r="H2" s="286"/>
      <c r="I2" s="286"/>
      <c r="J2" s="286"/>
    </row>
    <row r="3" spans="1:10" x14ac:dyDescent="0.35">
      <c r="A3" s="488"/>
      <c r="B3" s="258">
        <v>2021</v>
      </c>
      <c r="C3" s="258">
        <v>2022</v>
      </c>
      <c r="D3" s="258">
        <v>2023</v>
      </c>
      <c r="E3" s="258">
        <v>2021</v>
      </c>
      <c r="F3" s="258">
        <v>2022</v>
      </c>
      <c r="G3" s="258">
        <v>2023</v>
      </c>
      <c r="H3" s="286"/>
      <c r="I3" s="286"/>
      <c r="J3" s="286"/>
    </row>
    <row r="4" spans="1:10" x14ac:dyDescent="0.35">
      <c r="A4" s="489"/>
      <c r="B4" s="491" t="s">
        <v>4</v>
      </c>
      <c r="C4" s="491"/>
      <c r="D4" s="491"/>
      <c r="E4" s="491" t="s">
        <v>5</v>
      </c>
      <c r="F4" s="491"/>
      <c r="G4" s="491"/>
      <c r="H4" s="286"/>
      <c r="I4" s="286"/>
      <c r="J4" s="286"/>
    </row>
    <row r="5" spans="1:10" x14ac:dyDescent="0.35">
      <c r="A5" s="157" t="s">
        <v>6</v>
      </c>
      <c r="B5" s="159">
        <v>-4.2340051039071138</v>
      </c>
      <c r="C5" s="159">
        <v>-3.5603804210083565</v>
      </c>
      <c r="D5" s="159">
        <v>-2.6758380574196656</v>
      </c>
      <c r="E5" s="159">
        <v>-2.228642796956334</v>
      </c>
      <c r="F5" s="159">
        <v>-3.0592357816406479</v>
      </c>
      <c r="G5" s="159">
        <v>-4.4385327186943657</v>
      </c>
      <c r="H5" s="286"/>
      <c r="I5" s="286"/>
      <c r="J5" s="286"/>
    </row>
    <row r="6" spans="1:10" x14ac:dyDescent="0.35">
      <c r="A6" s="157" t="s">
        <v>7</v>
      </c>
      <c r="B6" s="159">
        <v>23.716219077055726</v>
      </c>
      <c r="C6" s="159">
        <v>8.7491657942183512</v>
      </c>
      <c r="D6" s="159">
        <v>-2.5054751390778307</v>
      </c>
      <c r="E6" s="159">
        <v>19.29992400196701</v>
      </c>
      <c r="F6" s="159">
        <v>14.468901529629546</v>
      </c>
      <c r="G6" s="159">
        <v>-3.5430183910905675</v>
      </c>
      <c r="H6" s="286"/>
      <c r="J6" s="286"/>
    </row>
    <row r="7" spans="1:10" x14ac:dyDescent="0.35">
      <c r="A7" s="157" t="s">
        <v>8</v>
      </c>
      <c r="B7" s="159">
        <v>23.783201178760859</v>
      </c>
      <c r="C7" s="159">
        <v>6.2973450904485393</v>
      </c>
      <c r="D7" s="159">
        <v>9.3155134913364315E-2</v>
      </c>
      <c r="E7" s="159">
        <v>33.193841294907223</v>
      </c>
      <c r="F7" s="159">
        <v>14.565178730215186</v>
      </c>
      <c r="G7" s="159">
        <v>1.8886474179861328</v>
      </c>
      <c r="H7" s="286"/>
      <c r="J7" s="286"/>
    </row>
    <row r="8" spans="1:10" ht="23" x14ac:dyDescent="0.35">
      <c r="A8" s="270" t="s">
        <v>9</v>
      </c>
      <c r="B8" s="159">
        <v>11.547253863738497</v>
      </c>
      <c r="C8" s="159">
        <v>8.4406598988582129</v>
      </c>
      <c r="D8" s="159">
        <v>3.5953194621673448</v>
      </c>
      <c r="E8" s="159">
        <v>21.175684909271357</v>
      </c>
      <c r="F8" s="159">
        <v>13.572170327637545</v>
      </c>
      <c r="G8" s="159">
        <v>2.167280733285406</v>
      </c>
      <c r="H8" s="286"/>
      <c r="J8" s="286"/>
    </row>
    <row r="9" spans="1:10" x14ac:dyDescent="0.35">
      <c r="A9" s="157" t="s">
        <v>10</v>
      </c>
      <c r="B9" s="159">
        <v>29.774488415441457</v>
      </c>
      <c r="C9" s="159">
        <v>23.973155975265403</v>
      </c>
      <c r="D9" s="159">
        <v>8.0627444364074954</v>
      </c>
      <c r="E9" s="159">
        <v>33.988275942389066</v>
      </c>
      <c r="F9" s="159">
        <v>25.073042738549294</v>
      </c>
      <c r="G9" s="159">
        <v>7.077226152109815</v>
      </c>
      <c r="H9" s="286"/>
      <c r="J9" s="286"/>
    </row>
    <row r="10" spans="1:10" ht="57.5" x14ac:dyDescent="0.35">
      <c r="A10" s="270" t="s">
        <v>68</v>
      </c>
      <c r="B10" s="159">
        <v>18.694934994054929</v>
      </c>
      <c r="C10" s="159">
        <v>9.0865796644787817</v>
      </c>
      <c r="D10" s="159">
        <v>-0.71544433948417252</v>
      </c>
      <c r="E10" s="159">
        <v>17.959918614047108</v>
      </c>
      <c r="F10" s="159">
        <v>16.997519149472332</v>
      </c>
      <c r="G10" s="159">
        <v>-2.0462830582220817</v>
      </c>
      <c r="H10" s="286"/>
      <c r="J10" s="286"/>
    </row>
    <row r="11" spans="1:10" x14ac:dyDescent="0.35">
      <c r="A11" s="157" t="s">
        <v>11</v>
      </c>
      <c r="B11" s="159">
        <v>19.068398568177074</v>
      </c>
      <c r="C11" s="159">
        <v>6.9247611635206683</v>
      </c>
      <c r="D11" s="159">
        <v>-4.1202231687563744</v>
      </c>
      <c r="E11" s="159">
        <v>22.212589252068284</v>
      </c>
      <c r="F11" s="159">
        <v>11.634109164535465</v>
      </c>
      <c r="G11" s="159">
        <v>-1.6197672137500587</v>
      </c>
      <c r="H11" s="286"/>
      <c r="J11" s="286"/>
    </row>
    <row r="12" spans="1:10" x14ac:dyDescent="0.35">
      <c r="A12" s="167" t="s">
        <v>275</v>
      </c>
      <c r="B12" s="162">
        <v>26.193408270939972</v>
      </c>
      <c r="C12" s="162">
        <v>10.182327228738362</v>
      </c>
      <c r="D12" s="162">
        <v>-7.6199558009173716</v>
      </c>
      <c r="E12" s="162">
        <v>27.849390684200948</v>
      </c>
      <c r="F12" s="162">
        <v>12.379615259137172</v>
      </c>
      <c r="G12" s="162">
        <v>-3.8473768952662706</v>
      </c>
      <c r="H12" s="287"/>
      <c r="I12" s="315"/>
      <c r="J12" s="287"/>
    </row>
    <row r="13" spans="1:10" x14ac:dyDescent="0.35">
      <c r="A13" s="157" t="s">
        <v>12</v>
      </c>
      <c r="B13" s="159">
        <v>-38.739935184257121</v>
      </c>
      <c r="C13" s="159">
        <v>-27.228229006176459</v>
      </c>
      <c r="D13" s="159">
        <v>-14.745283195623255</v>
      </c>
      <c r="E13" s="159">
        <v>-19.602007777719123</v>
      </c>
      <c r="F13" s="159">
        <v>-4.5491977073444314</v>
      </c>
      <c r="G13" s="159">
        <v>-2.0528136617300157</v>
      </c>
      <c r="H13" s="286"/>
      <c r="J13" s="286"/>
    </row>
    <row r="14" spans="1:10" x14ac:dyDescent="0.35">
      <c r="A14" s="157" t="s">
        <v>13</v>
      </c>
      <c r="B14" s="159">
        <v>42.290400522781916</v>
      </c>
      <c r="C14" s="159">
        <v>17.943550739317519</v>
      </c>
      <c r="D14" s="159">
        <v>24.013809278007493</v>
      </c>
      <c r="E14" s="159">
        <v>41.692108110090395</v>
      </c>
      <c r="F14" s="159">
        <v>19.288026308765652</v>
      </c>
      <c r="G14" s="159">
        <v>20.160556523625811</v>
      </c>
      <c r="H14" s="286"/>
      <c r="J14" s="286"/>
    </row>
    <row r="15" spans="1:10" x14ac:dyDescent="0.35">
      <c r="A15" s="163" t="s">
        <v>3</v>
      </c>
      <c r="B15" s="165">
        <v>17.316946016632137</v>
      </c>
      <c r="C15" s="165">
        <v>9.3522275000198167</v>
      </c>
      <c r="D15" s="165">
        <v>4.3021492994450714</v>
      </c>
      <c r="E15" s="165">
        <v>18.203127569459927</v>
      </c>
      <c r="F15" s="165">
        <v>13.375658337244504</v>
      </c>
      <c r="G15" s="165">
        <v>2.6300594486386735</v>
      </c>
      <c r="H15" s="286"/>
      <c r="I15" s="286"/>
      <c r="J15" s="286"/>
    </row>
    <row r="16" spans="1:10" x14ac:dyDescent="0.35">
      <c r="A16" s="286"/>
      <c r="B16" s="286"/>
      <c r="C16" s="286"/>
      <c r="D16" s="286"/>
      <c r="E16" s="286"/>
      <c r="F16" s="286"/>
      <c r="G16" s="286"/>
      <c r="H16" s="286"/>
      <c r="I16" s="286"/>
      <c r="J16" s="286"/>
    </row>
    <row r="17" spans="1:10" x14ac:dyDescent="0.35">
      <c r="A17" s="472" t="s">
        <v>101</v>
      </c>
      <c r="B17" s="472"/>
      <c r="C17" s="472"/>
      <c r="D17" s="472"/>
      <c r="E17" s="472"/>
      <c r="F17" s="472"/>
      <c r="G17" s="472"/>
      <c r="H17" s="286"/>
      <c r="I17" s="286"/>
      <c r="J17" s="286"/>
    </row>
  </sheetData>
  <mergeCells count="6">
    <mergeCell ref="A17:G17"/>
    <mergeCell ref="A1:G1"/>
    <mergeCell ref="A2:A4"/>
    <mergeCell ref="B2:G2"/>
    <mergeCell ref="B4:D4"/>
    <mergeCell ref="E4: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1"/>
  <sheetViews>
    <sheetView view="pageBreakPreview" topLeftCell="A9" zoomScaleNormal="100" zoomScaleSheetLayoutView="100" workbookViewId="0">
      <selection activeCell="B25" sqref="B25"/>
    </sheetView>
  </sheetViews>
  <sheetFormatPr defaultColWidth="9.08984375" defaultRowHeight="11.5" x14ac:dyDescent="0.25"/>
  <cols>
    <col min="1" max="1" width="14.90625" style="43" customWidth="1"/>
    <col min="2" max="16384" width="9.08984375" style="43"/>
  </cols>
  <sheetData>
    <row r="1" spans="1:9" ht="27.75" customHeight="1" x14ac:dyDescent="0.25">
      <c r="A1" s="388" t="s">
        <v>136</v>
      </c>
      <c r="B1" s="388"/>
      <c r="C1" s="388"/>
      <c r="D1" s="388"/>
      <c r="E1" s="388"/>
      <c r="F1" s="388"/>
      <c r="G1" s="388"/>
      <c r="H1" s="388"/>
      <c r="I1" s="388"/>
    </row>
    <row r="2" spans="1:9" x14ac:dyDescent="0.25">
      <c r="A2" s="83"/>
      <c r="B2" s="83"/>
      <c r="C2" s="83"/>
      <c r="D2" s="83"/>
      <c r="E2" s="83"/>
      <c r="F2" s="83"/>
      <c r="G2" s="83"/>
      <c r="H2" s="83"/>
      <c r="I2" s="83"/>
    </row>
    <row r="3" spans="1:9" x14ac:dyDescent="0.25">
      <c r="A3" s="83"/>
      <c r="B3" s="83"/>
      <c r="C3" s="83"/>
      <c r="D3" s="83"/>
      <c r="E3" s="83"/>
      <c r="F3" s="83"/>
      <c r="G3" s="83"/>
      <c r="H3" s="83"/>
    </row>
    <row r="19" spans="1:10" x14ac:dyDescent="0.25">
      <c r="A19" s="380" t="s">
        <v>110</v>
      </c>
      <c r="B19" s="380"/>
      <c r="C19" s="380"/>
      <c r="D19" s="380"/>
      <c r="E19" s="380"/>
      <c r="F19" s="380"/>
      <c r="G19" s="380"/>
      <c r="H19" s="380"/>
      <c r="I19" s="380"/>
      <c r="J19" s="380"/>
    </row>
    <row r="23" spans="1:10" ht="39.9" customHeight="1" x14ac:dyDescent="0.25">
      <c r="A23" s="86" t="s">
        <v>119</v>
      </c>
      <c r="B23" s="90" t="s">
        <v>4</v>
      </c>
      <c r="C23" s="90" t="s">
        <v>5</v>
      </c>
    </row>
    <row r="24" spans="1:10" x14ac:dyDescent="0.25">
      <c r="A24" s="101" t="s">
        <v>120</v>
      </c>
      <c r="B24" s="6">
        <v>1.9136464878470494</v>
      </c>
      <c r="C24" s="6">
        <v>2.7314760232719069</v>
      </c>
    </row>
    <row r="25" spans="1:10" x14ac:dyDescent="0.25">
      <c r="A25" s="47">
        <v>1</v>
      </c>
      <c r="B25" s="6">
        <v>5.4249926738590348</v>
      </c>
      <c r="C25" s="6">
        <v>13.372629525583896</v>
      </c>
    </row>
    <row r="26" spans="1:10" x14ac:dyDescent="0.25">
      <c r="A26" s="102" t="s">
        <v>121</v>
      </c>
      <c r="B26" s="6">
        <v>5.421936657230189</v>
      </c>
      <c r="C26" s="6">
        <v>10.780103914356163</v>
      </c>
    </row>
    <row r="27" spans="1:10" x14ac:dyDescent="0.25">
      <c r="A27" s="102" t="s">
        <v>122</v>
      </c>
      <c r="B27" s="6">
        <v>-2.1017902482895003</v>
      </c>
      <c r="C27" s="6">
        <v>-7.7269670833531885</v>
      </c>
    </row>
    <row r="28" spans="1:10" x14ac:dyDescent="0.25">
      <c r="A28" s="103" t="s">
        <v>123</v>
      </c>
      <c r="B28" s="6">
        <v>-0.95014396768962872</v>
      </c>
      <c r="C28" s="6">
        <v>-3.7323441005133842</v>
      </c>
    </row>
    <row r="29" spans="1:10" x14ac:dyDescent="0.25">
      <c r="A29" s="103" t="s">
        <v>124</v>
      </c>
      <c r="B29" s="6">
        <v>3.5913620004161304</v>
      </c>
      <c r="C29" s="6">
        <v>2.4388437464511021</v>
      </c>
    </row>
    <row r="30" spans="1:10" x14ac:dyDescent="0.25">
      <c r="A30" s="104" t="s">
        <v>125</v>
      </c>
      <c r="B30" s="6">
        <v>-1.9937800614947758</v>
      </c>
      <c r="C30" s="6">
        <v>-8.6785423800295227</v>
      </c>
    </row>
    <row r="31" spans="1:10" x14ac:dyDescent="0.25">
      <c r="A31" s="48" t="s">
        <v>3</v>
      </c>
      <c r="B31" s="105">
        <v>1.2403843459199508</v>
      </c>
      <c r="C31" s="105">
        <v>-0.39425450881981594</v>
      </c>
    </row>
  </sheetData>
  <mergeCells count="2">
    <mergeCell ref="A1:I1"/>
    <mergeCell ref="A19:J19"/>
  </mergeCells>
  <pageMargins left="0.7" right="0.7" top="0.75" bottom="0.75" header="0.3" footer="0.3"/>
  <pageSetup paperSize="9" scale="35" orientation="portrait" r:id="rId1"/>
  <ignoredErrors>
    <ignoredError sqref="A27" twoDigitTextYear="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2223D-A52B-4E03-90BD-1DECF72CB605}">
  <dimension ref="A1:J16"/>
  <sheetViews>
    <sheetView zoomScale="85" workbookViewId="0">
      <selection activeCell="L1" sqref="L1"/>
    </sheetView>
  </sheetViews>
  <sheetFormatPr defaultColWidth="8.90625" defaultRowHeight="14.5" x14ac:dyDescent="0.35"/>
  <cols>
    <col min="1" max="1" width="16.90625" style="60" customWidth="1"/>
    <col min="2" max="2" width="11.26953125" style="60" bestFit="1" customWidth="1"/>
    <col min="3" max="3" width="11" style="60" bestFit="1" customWidth="1"/>
    <col min="4" max="4" width="11.26953125" style="60" bestFit="1" customWidth="1"/>
    <col min="5" max="9" width="8.90625" style="60"/>
    <col min="10" max="10" width="24.90625" style="60" customWidth="1"/>
    <col min="11" max="16384" width="8.90625" style="60"/>
  </cols>
  <sheetData>
    <row r="1" spans="1:10" ht="34" customHeight="1" x14ac:dyDescent="0.35">
      <c r="A1" s="497" t="s">
        <v>271</v>
      </c>
      <c r="B1" s="497"/>
      <c r="C1" s="497"/>
      <c r="D1" s="497"/>
      <c r="E1" s="497"/>
      <c r="F1" s="497"/>
      <c r="G1" s="497"/>
      <c r="H1" s="497"/>
      <c r="I1" s="497"/>
      <c r="J1" s="497"/>
    </row>
    <row r="2" spans="1:10" ht="14.4" customHeight="1" x14ac:dyDescent="0.35">
      <c r="A2" s="474" t="s">
        <v>66</v>
      </c>
      <c r="B2" s="492" t="s">
        <v>64</v>
      </c>
      <c r="C2" s="492"/>
      <c r="D2" s="492"/>
      <c r="E2" s="492" t="s">
        <v>65</v>
      </c>
      <c r="F2" s="492"/>
      <c r="G2" s="492"/>
      <c r="H2" s="477" t="s">
        <v>67</v>
      </c>
      <c r="I2" s="477"/>
      <c r="J2" s="477"/>
    </row>
    <row r="3" spans="1:10" ht="23" customHeight="1" x14ac:dyDescent="0.35">
      <c r="A3" s="476"/>
      <c r="B3" s="171">
        <v>2021</v>
      </c>
      <c r="C3" s="171">
        <v>2022</v>
      </c>
      <c r="D3" s="171">
        <v>2023</v>
      </c>
      <c r="E3" s="171">
        <v>2021</v>
      </c>
      <c r="F3" s="171">
        <v>2022</v>
      </c>
      <c r="G3" s="171">
        <v>2023</v>
      </c>
      <c r="H3" s="171">
        <v>2021</v>
      </c>
      <c r="I3" s="171">
        <v>2022</v>
      </c>
      <c r="J3" s="171">
        <v>2023</v>
      </c>
    </row>
    <row r="4" spans="1:10" x14ac:dyDescent="0.35">
      <c r="A4" s="256" t="s">
        <v>6</v>
      </c>
      <c r="B4" s="193">
        <v>1570521</v>
      </c>
      <c r="C4" s="193">
        <v>1508291</v>
      </c>
      <c r="D4" s="193">
        <v>1453669</v>
      </c>
      <c r="E4" s="260">
        <v>14.776596930780494</v>
      </c>
      <c r="F4" s="260">
        <v>12.397515221630641</v>
      </c>
      <c r="G4" s="260">
        <v>11.891664033244034</v>
      </c>
      <c r="H4" s="260">
        <v>-2.6262958186597887</v>
      </c>
      <c r="I4" s="261">
        <v>-3.9623793632813569</v>
      </c>
      <c r="J4" s="261">
        <v>-3.621449706986251</v>
      </c>
    </row>
    <row r="5" spans="1:10" x14ac:dyDescent="0.35">
      <c r="A5" s="192" t="s">
        <v>7</v>
      </c>
      <c r="B5" s="193">
        <v>845127</v>
      </c>
      <c r="C5" s="193">
        <v>923535</v>
      </c>
      <c r="D5" s="193">
        <v>906327</v>
      </c>
      <c r="E5" s="261">
        <v>7.9515657761467242</v>
      </c>
      <c r="F5" s="261">
        <v>7.5910677848032337</v>
      </c>
      <c r="G5" s="261">
        <v>7.4141611248901675</v>
      </c>
      <c r="H5" s="261">
        <v>15.005014553772755</v>
      </c>
      <c r="I5" s="261">
        <v>9.2776588607392743</v>
      </c>
      <c r="J5" s="261">
        <v>-1.863275349607757</v>
      </c>
    </row>
    <row r="6" spans="1:10" x14ac:dyDescent="0.35">
      <c r="A6" s="192" t="s">
        <v>8</v>
      </c>
      <c r="B6" s="193">
        <v>584410</v>
      </c>
      <c r="C6" s="193">
        <v>675615</v>
      </c>
      <c r="D6" s="193">
        <v>686050</v>
      </c>
      <c r="E6" s="261">
        <v>5.498551762324368</v>
      </c>
      <c r="F6" s="261">
        <v>5.5532700562835586</v>
      </c>
      <c r="G6" s="261">
        <v>5.6121965247983336</v>
      </c>
      <c r="H6" s="261">
        <v>19.941466938671638</v>
      </c>
      <c r="I6" s="261">
        <v>15.606338016118821</v>
      </c>
      <c r="J6" s="261">
        <v>1.5445186977790606</v>
      </c>
    </row>
    <row r="7" spans="1:10" x14ac:dyDescent="0.35">
      <c r="A7" s="192" t="s">
        <v>9</v>
      </c>
      <c r="B7" s="193">
        <v>707614</v>
      </c>
      <c r="C7" s="193">
        <v>825818</v>
      </c>
      <c r="D7" s="193">
        <v>827929</v>
      </c>
      <c r="E7" s="261">
        <v>6.6577440610964835</v>
      </c>
      <c r="F7" s="261">
        <v>6.7878753007851751</v>
      </c>
      <c r="G7" s="261">
        <v>6.7728303426568894</v>
      </c>
      <c r="H7" s="261">
        <v>5.9388034362059212</v>
      </c>
      <c r="I7" s="261">
        <v>16.704587529359227</v>
      </c>
      <c r="J7" s="261">
        <v>0.25562533148950495</v>
      </c>
    </row>
    <row r="8" spans="1:10" x14ac:dyDescent="0.35">
      <c r="A8" s="192" t="s">
        <v>10</v>
      </c>
      <c r="B8" s="193">
        <v>1560693</v>
      </c>
      <c r="C8" s="193">
        <v>2105884</v>
      </c>
      <c r="D8" s="193">
        <v>2227218</v>
      </c>
      <c r="E8" s="261">
        <v>14.684128001911853</v>
      </c>
      <c r="F8" s="261">
        <v>17.309477378694442</v>
      </c>
      <c r="G8" s="261">
        <v>18.219641599837178</v>
      </c>
      <c r="H8" s="261">
        <v>3.5401647017144877</v>
      </c>
      <c r="I8" s="261">
        <v>34.932622879707928</v>
      </c>
      <c r="J8" s="261">
        <v>5.7616658847305926</v>
      </c>
    </row>
    <row r="9" spans="1:10" ht="34.5" x14ac:dyDescent="0.35">
      <c r="A9" s="252" t="s">
        <v>68</v>
      </c>
      <c r="B9" s="193">
        <v>1535186</v>
      </c>
      <c r="C9" s="193">
        <v>1753422</v>
      </c>
      <c r="D9" s="193">
        <v>1735188</v>
      </c>
      <c r="E9" s="261">
        <v>14.444139706363165</v>
      </c>
      <c r="F9" s="261">
        <v>14.41238854766225</v>
      </c>
      <c r="G9" s="261">
        <v>14.194615645319978</v>
      </c>
      <c r="H9" s="261">
        <v>12.531400520000673</v>
      </c>
      <c r="I9" s="261">
        <v>14.215606447687772</v>
      </c>
      <c r="J9" s="261">
        <v>-1.0399093886126671</v>
      </c>
    </row>
    <row r="10" spans="1:10" x14ac:dyDescent="0.35">
      <c r="A10" s="192" t="s">
        <v>11</v>
      </c>
      <c r="B10" s="193">
        <v>1853479</v>
      </c>
      <c r="C10" s="193">
        <v>2105531</v>
      </c>
      <c r="D10" s="193">
        <v>2004446</v>
      </c>
      <c r="E10" s="261">
        <v>17.4388703510912</v>
      </c>
      <c r="F10" s="261">
        <v>17.306575867730555</v>
      </c>
      <c r="G10" s="261">
        <v>16.397266781351096</v>
      </c>
      <c r="H10" s="261">
        <v>29.299618549595529</v>
      </c>
      <c r="I10" s="261">
        <v>13.598859226352172</v>
      </c>
      <c r="J10" s="261">
        <v>-4.8009267021003259</v>
      </c>
    </row>
    <row r="11" spans="1:10" x14ac:dyDescent="0.35">
      <c r="A11" s="284" t="s">
        <v>69</v>
      </c>
      <c r="B11" s="250">
        <v>1322471</v>
      </c>
      <c r="C11" s="250">
        <v>1527211</v>
      </c>
      <c r="D11" s="250">
        <v>1415194</v>
      </c>
      <c r="E11" s="261">
        <v>12.442763210199809</v>
      </c>
      <c r="F11" s="261">
        <v>12.553029633632868</v>
      </c>
      <c r="G11" s="261">
        <v>11.57692128666344</v>
      </c>
      <c r="H11" s="285">
        <v>39.578458534525979</v>
      </c>
      <c r="I11" s="285">
        <v>15.481624927881215</v>
      </c>
      <c r="J11" s="285">
        <v>-7.3347428744292706</v>
      </c>
    </row>
    <row r="12" spans="1:10" x14ac:dyDescent="0.35">
      <c r="A12" s="192" t="s">
        <v>12</v>
      </c>
      <c r="B12" s="193">
        <v>455437</v>
      </c>
      <c r="C12" s="193">
        <v>453469</v>
      </c>
      <c r="D12" s="193">
        <v>401367</v>
      </c>
      <c r="E12" s="261">
        <v>4.2850805410203856</v>
      </c>
      <c r="F12" s="261">
        <v>3.7273237260168131</v>
      </c>
      <c r="G12" s="261">
        <v>3.2833619744460791</v>
      </c>
      <c r="H12" s="261">
        <v>10.923925618325073</v>
      </c>
      <c r="I12" s="261">
        <v>-0.43211245463148579</v>
      </c>
      <c r="J12" s="261">
        <v>-11.489649788629432</v>
      </c>
    </row>
    <row r="13" spans="1:10" x14ac:dyDescent="0.35">
      <c r="A13" s="192" t="s">
        <v>13</v>
      </c>
      <c r="B13" s="193">
        <v>1515968</v>
      </c>
      <c r="C13" s="193">
        <v>1814510</v>
      </c>
      <c r="D13" s="193">
        <v>1982075</v>
      </c>
      <c r="E13" s="261">
        <v>14.263322869265323</v>
      </c>
      <c r="F13" s="261">
        <v>14.91450611639333</v>
      </c>
      <c r="G13" s="261">
        <v>16.214261973456246</v>
      </c>
      <c r="H13" s="261">
        <v>33.732303913957857</v>
      </c>
      <c r="I13" s="261">
        <v>19.693159750073878</v>
      </c>
      <c r="J13" s="261">
        <v>9.2347245261806226</v>
      </c>
    </row>
    <row r="14" spans="1:10" x14ac:dyDescent="0.35">
      <c r="A14" s="200" t="s">
        <v>3</v>
      </c>
      <c r="B14" s="196">
        <v>10628435</v>
      </c>
      <c r="C14" s="196">
        <v>12166075</v>
      </c>
      <c r="D14" s="196">
        <v>12224269</v>
      </c>
      <c r="E14" s="264">
        <v>100</v>
      </c>
      <c r="F14" s="264">
        <v>100</v>
      </c>
      <c r="G14" s="264">
        <v>100</v>
      </c>
      <c r="H14" s="264">
        <v>13.647114702541815</v>
      </c>
      <c r="I14" s="264">
        <v>14.467228712411565</v>
      </c>
      <c r="J14" s="264">
        <v>0.47833011057387037</v>
      </c>
    </row>
    <row r="15" spans="1:10" x14ac:dyDescent="0.35">
      <c r="A15" s="195"/>
      <c r="B15" s="198"/>
      <c r="C15" s="198"/>
      <c r="D15" s="198"/>
      <c r="E15" s="262"/>
      <c r="F15" s="262"/>
      <c r="G15" s="262"/>
      <c r="H15" s="262"/>
      <c r="I15" s="262"/>
      <c r="J15" s="262"/>
    </row>
    <row r="16" spans="1:10" x14ac:dyDescent="0.35">
      <c r="A16" s="472" t="s">
        <v>101</v>
      </c>
      <c r="B16" s="472"/>
      <c r="C16" s="472"/>
      <c r="D16" s="472"/>
      <c r="E16" s="472"/>
      <c r="F16" s="472"/>
      <c r="G16" s="472"/>
      <c r="H16" s="472"/>
      <c r="I16" s="472"/>
      <c r="J16" s="472"/>
    </row>
  </sheetData>
  <mergeCells count="6">
    <mergeCell ref="A16:J16"/>
    <mergeCell ref="A1:J1"/>
    <mergeCell ref="A2:A3"/>
    <mergeCell ref="B2:D2"/>
    <mergeCell ref="E2:G2"/>
    <mergeCell ref="H2:J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985A2-F3BD-4279-9AC6-A12214DDB55D}">
  <dimension ref="A1:J33"/>
  <sheetViews>
    <sheetView workbookViewId="0">
      <selection activeCell="H1" sqref="H1"/>
    </sheetView>
  </sheetViews>
  <sheetFormatPr defaultColWidth="8.90625" defaultRowHeight="14.5" x14ac:dyDescent="0.35"/>
  <cols>
    <col min="1" max="1" width="23.6328125" style="60" customWidth="1"/>
    <col min="2" max="5" width="8.90625" style="60"/>
    <col min="6" max="6" width="12.453125" style="60" customWidth="1"/>
    <col min="7" max="7" width="19.6328125" style="60" customWidth="1"/>
    <col min="8" max="8" width="6.36328125" style="60" customWidth="1"/>
    <col min="9" max="9" width="0" style="60" hidden="1" customWidth="1"/>
    <col min="10" max="10" width="0.36328125" style="60" hidden="1" customWidth="1"/>
    <col min="11" max="11" width="0" style="60" hidden="1" customWidth="1"/>
    <col min="12" max="16384" width="8.90625" style="60"/>
  </cols>
  <sheetData>
    <row r="1" spans="1:10" ht="40.75" customHeight="1" x14ac:dyDescent="0.35">
      <c r="A1" s="486" t="s">
        <v>266</v>
      </c>
      <c r="B1" s="486"/>
      <c r="C1" s="486"/>
      <c r="D1" s="486"/>
      <c r="E1" s="486"/>
      <c r="F1" s="486"/>
      <c r="G1" s="486"/>
      <c r="H1" s="257"/>
      <c r="I1" s="257"/>
      <c r="J1" s="257"/>
    </row>
    <row r="2" spans="1:10" ht="14.4" customHeight="1" x14ac:dyDescent="0.35">
      <c r="A2" s="493" t="s">
        <v>221</v>
      </c>
      <c r="B2" s="488" t="s">
        <v>112</v>
      </c>
      <c r="C2" s="488" t="s">
        <v>73</v>
      </c>
      <c r="D2" s="488" t="s">
        <v>74</v>
      </c>
      <c r="E2" s="488" t="s">
        <v>261</v>
      </c>
      <c r="F2" s="152" t="s">
        <v>262</v>
      </c>
      <c r="G2" s="488" t="s">
        <v>244</v>
      </c>
      <c r="H2" s="257"/>
      <c r="I2" s="257"/>
      <c r="J2" s="257"/>
    </row>
    <row r="3" spans="1:10" ht="25.75" customHeight="1" x14ac:dyDescent="0.35">
      <c r="A3" s="494"/>
      <c r="B3" s="489"/>
      <c r="C3" s="489"/>
      <c r="D3" s="489"/>
      <c r="E3" s="489"/>
      <c r="F3" s="268" t="s">
        <v>263</v>
      </c>
      <c r="G3" s="489"/>
      <c r="H3" s="257"/>
      <c r="I3" s="257"/>
      <c r="J3" s="257"/>
    </row>
    <row r="4" spans="1:10" x14ac:dyDescent="0.35">
      <c r="A4" s="269"/>
      <c r="B4" s="490" t="s">
        <v>4</v>
      </c>
      <c r="C4" s="490"/>
      <c r="D4" s="490"/>
      <c r="E4" s="490"/>
      <c r="F4" s="490"/>
      <c r="G4" s="490"/>
      <c r="H4" s="257"/>
      <c r="I4" s="257"/>
      <c r="J4" s="257"/>
    </row>
    <row r="5" spans="1:10" x14ac:dyDescent="0.35">
      <c r="A5" s="270" t="s">
        <v>22</v>
      </c>
      <c r="B5" s="271">
        <v>0.42080084557359215</v>
      </c>
      <c r="C5" s="271">
        <v>99.530322705923751</v>
      </c>
      <c r="D5" s="271">
        <v>1.2798347689181092E-2</v>
      </c>
      <c r="E5" s="271">
        <v>8.93677726572128E-3</v>
      </c>
      <c r="F5" s="271">
        <v>2.7141323547746111E-2</v>
      </c>
      <c r="G5" s="272">
        <v>906367</v>
      </c>
      <c r="H5" s="257"/>
      <c r="I5" s="257"/>
      <c r="J5" s="257"/>
    </row>
    <row r="6" spans="1:10" ht="22.25" customHeight="1" x14ac:dyDescent="0.35">
      <c r="A6" s="270" t="s">
        <v>92</v>
      </c>
      <c r="B6" s="271">
        <v>3.1572405970581494</v>
      </c>
      <c r="C6" s="271">
        <v>72.284298464719114</v>
      </c>
      <c r="D6" s="271">
        <v>3.3201404558782719</v>
      </c>
      <c r="E6" s="271">
        <v>7.9036598168281583E-2</v>
      </c>
      <c r="F6" s="271">
        <v>21.15928388417619</v>
      </c>
      <c r="G6" s="272">
        <v>497238</v>
      </c>
      <c r="H6" s="257"/>
      <c r="I6" s="257"/>
      <c r="J6" s="257"/>
    </row>
    <row r="7" spans="1:10" ht="44.4" customHeight="1" x14ac:dyDescent="0.35">
      <c r="A7" s="270" t="s">
        <v>25</v>
      </c>
      <c r="B7" s="271">
        <v>0.28863759405814116</v>
      </c>
      <c r="C7" s="271">
        <v>59.612635574507436</v>
      </c>
      <c r="D7" s="271">
        <v>7.6037300858309053E-3</v>
      </c>
      <c r="E7" s="271">
        <v>8.9724015012804678E-2</v>
      </c>
      <c r="F7" s="271">
        <v>40.001399086335795</v>
      </c>
      <c r="G7" s="272">
        <v>328786</v>
      </c>
      <c r="H7" s="257"/>
      <c r="I7" s="257"/>
      <c r="J7" s="257"/>
    </row>
    <row r="8" spans="1:10" ht="51.65" customHeight="1" x14ac:dyDescent="0.35">
      <c r="A8" s="270" t="s">
        <v>89</v>
      </c>
      <c r="B8" s="271">
        <v>21.535077935476675</v>
      </c>
      <c r="C8" s="271">
        <v>76.815938432367631</v>
      </c>
      <c r="D8" s="271">
        <v>1.0815464406212532</v>
      </c>
      <c r="E8" s="271">
        <v>7.598360427181218E-2</v>
      </c>
      <c r="F8" s="271">
        <v>0.49145358726263838</v>
      </c>
      <c r="G8" s="272">
        <v>286904</v>
      </c>
      <c r="H8" s="257"/>
      <c r="I8" s="257"/>
      <c r="J8" s="257"/>
    </row>
    <row r="9" spans="1:10" x14ac:dyDescent="0.35">
      <c r="A9" s="270" t="s">
        <v>23</v>
      </c>
      <c r="B9" s="271">
        <v>11.102405186915368</v>
      </c>
      <c r="C9" s="271">
        <v>70.496076763970834</v>
      </c>
      <c r="D9" s="271">
        <v>5.2359326087198701</v>
      </c>
      <c r="E9" s="271">
        <v>5.2359326087198704E-2</v>
      </c>
      <c r="F9" s="271">
        <v>13.113226114306723</v>
      </c>
      <c r="G9" s="272">
        <v>269293</v>
      </c>
      <c r="H9" s="257"/>
      <c r="I9" s="257"/>
      <c r="J9" s="257"/>
    </row>
    <row r="10" spans="1:10" ht="23" x14ac:dyDescent="0.35">
      <c r="A10" s="270" t="s">
        <v>264</v>
      </c>
      <c r="B10" s="271">
        <v>8.7246644949997593E-2</v>
      </c>
      <c r="C10" s="271">
        <v>0.40510502479295357</v>
      </c>
      <c r="D10" s="271">
        <v>1.8852290114823599E-2</v>
      </c>
      <c r="E10" s="271">
        <v>89.470338332843752</v>
      </c>
      <c r="F10" s="271">
        <v>10.018457707298467</v>
      </c>
      <c r="G10" s="272">
        <v>228089</v>
      </c>
      <c r="H10" s="257"/>
      <c r="I10" s="257"/>
      <c r="J10" s="257"/>
    </row>
    <row r="11" spans="1:10" ht="23" x14ac:dyDescent="0.35">
      <c r="A11" s="270" t="s">
        <v>24</v>
      </c>
      <c r="B11" s="271">
        <v>11.689861278379945</v>
      </c>
      <c r="C11" s="271">
        <v>77.639502207948624</v>
      </c>
      <c r="D11" s="271">
        <v>1.3041393460903696</v>
      </c>
      <c r="E11" s="271">
        <v>0.10314911459030286</v>
      </c>
      <c r="F11" s="271">
        <v>9.2633480529907661</v>
      </c>
      <c r="G11" s="272">
        <v>179352</v>
      </c>
      <c r="H11" s="257"/>
      <c r="I11" s="257"/>
      <c r="J11" s="257"/>
    </row>
    <row r="12" spans="1:10" ht="23" x14ac:dyDescent="0.35">
      <c r="A12" s="270" t="s">
        <v>131</v>
      </c>
      <c r="B12" s="271">
        <v>1.2881558821573453</v>
      </c>
      <c r="C12" s="271">
        <v>65.809004455676003</v>
      </c>
      <c r="D12" s="271">
        <v>0.50009975394028061</v>
      </c>
      <c r="E12" s="271">
        <v>0.35512402739908222</v>
      </c>
      <c r="F12" s="271">
        <v>32.047615880827287</v>
      </c>
      <c r="G12" s="272">
        <v>150370</v>
      </c>
      <c r="H12" s="257"/>
      <c r="I12" s="257"/>
      <c r="J12" s="257"/>
    </row>
    <row r="13" spans="1:10" x14ac:dyDescent="0.35">
      <c r="A13" s="270" t="s">
        <v>88</v>
      </c>
      <c r="B13" s="271">
        <v>18.283967363796489</v>
      </c>
      <c r="C13" s="271">
        <v>66.185491871317808</v>
      </c>
      <c r="D13" s="271">
        <v>7.7784301419229447</v>
      </c>
      <c r="E13" s="271">
        <v>0.63909190910992786</v>
      </c>
      <c r="F13" s="271">
        <v>7.1130187138528393</v>
      </c>
      <c r="G13" s="272">
        <v>148179</v>
      </c>
      <c r="H13" s="257"/>
      <c r="I13" s="257"/>
      <c r="J13" s="257"/>
    </row>
    <row r="14" spans="1:10" ht="23" x14ac:dyDescent="0.35">
      <c r="A14" s="270" t="s">
        <v>265</v>
      </c>
      <c r="B14" s="271">
        <v>4.2606602475928472</v>
      </c>
      <c r="C14" s="271">
        <v>77.031636863823934</v>
      </c>
      <c r="D14" s="271">
        <v>0.95735900962861076</v>
      </c>
      <c r="E14" s="271">
        <v>1.7193947730398899E-2</v>
      </c>
      <c r="F14" s="271">
        <v>17.733149931224208</v>
      </c>
      <c r="G14" s="272">
        <v>145400</v>
      </c>
      <c r="H14" s="257"/>
      <c r="I14" s="257"/>
      <c r="J14" s="257"/>
    </row>
    <row r="15" spans="1:10" x14ac:dyDescent="0.35">
      <c r="A15" s="273" t="s">
        <v>96</v>
      </c>
      <c r="B15" s="274">
        <v>20.576036241805014</v>
      </c>
      <c r="C15" s="274">
        <v>61.141961560079196</v>
      </c>
      <c r="D15" s="274">
        <v>4.6261950145015298</v>
      </c>
      <c r="E15" s="274">
        <v>4.1538916315614243</v>
      </c>
      <c r="F15" s="274">
        <v>9.5019155520528447</v>
      </c>
      <c r="G15" s="275">
        <v>3910622</v>
      </c>
      <c r="H15" s="257"/>
      <c r="I15" s="257"/>
      <c r="J15" s="257"/>
    </row>
    <row r="16" spans="1:10" x14ac:dyDescent="0.35">
      <c r="A16" s="276" t="s">
        <v>14</v>
      </c>
      <c r="B16" s="277">
        <v>13.802882024224889</v>
      </c>
      <c r="C16" s="277">
        <v>66.77444472810825</v>
      </c>
      <c r="D16" s="277">
        <v>3.2737355686040908</v>
      </c>
      <c r="E16" s="277">
        <v>5.2383343261566395</v>
      </c>
      <c r="F16" s="277">
        <v>10.910603352906136</v>
      </c>
      <c r="G16" s="278">
        <v>7050600</v>
      </c>
      <c r="H16" s="257"/>
      <c r="I16" s="257"/>
      <c r="J16" s="257"/>
    </row>
    <row r="17" spans="1:10" x14ac:dyDescent="0.35">
      <c r="A17" s="279"/>
      <c r="B17" s="490" t="s">
        <v>5</v>
      </c>
      <c r="C17" s="490"/>
      <c r="D17" s="490"/>
      <c r="E17" s="490"/>
      <c r="F17" s="490"/>
      <c r="G17" s="490"/>
      <c r="H17" s="257"/>
      <c r="I17" s="257"/>
      <c r="J17" s="257"/>
    </row>
    <row r="18" spans="1:10" x14ac:dyDescent="0.35">
      <c r="A18" s="270" t="s">
        <v>92</v>
      </c>
      <c r="B18" s="271">
        <v>3.4139964790328401</v>
      </c>
      <c r="C18" s="271">
        <v>69.76881641474165</v>
      </c>
      <c r="D18" s="271">
        <v>3.3780978437249005</v>
      </c>
      <c r="E18" s="271">
        <v>4.2788272387241116E-2</v>
      </c>
      <c r="F18" s="271">
        <v>23.396300990113371</v>
      </c>
      <c r="G18" s="272">
        <v>551553</v>
      </c>
      <c r="H18" s="280"/>
      <c r="I18" s="257"/>
      <c r="J18" s="257"/>
    </row>
    <row r="19" spans="1:10" x14ac:dyDescent="0.35">
      <c r="A19" s="270" t="s">
        <v>22</v>
      </c>
      <c r="B19" s="271">
        <v>0.21766254336440544</v>
      </c>
      <c r="C19" s="271">
        <v>99.742241724963193</v>
      </c>
      <c r="D19" s="271">
        <v>5.7279616674843535E-3</v>
      </c>
      <c r="E19" s="271">
        <v>2.9885017395570542E-3</v>
      </c>
      <c r="F19" s="271">
        <v>3.1379268265349064E-2</v>
      </c>
      <c r="G19" s="272">
        <v>401539</v>
      </c>
      <c r="H19" s="257"/>
      <c r="I19" s="257"/>
      <c r="J19" s="257"/>
    </row>
    <row r="20" spans="1:10" x14ac:dyDescent="0.35">
      <c r="A20" s="270" t="s">
        <v>88</v>
      </c>
      <c r="B20" s="271">
        <v>10.52836271980477</v>
      </c>
      <c r="C20" s="271">
        <v>71.289333289790491</v>
      </c>
      <c r="D20" s="271">
        <v>6.4082200971995018</v>
      </c>
      <c r="E20" s="271">
        <v>0.20009915893038985</v>
      </c>
      <c r="F20" s="271">
        <v>11.573984734274848</v>
      </c>
      <c r="G20" s="272">
        <v>336833</v>
      </c>
      <c r="H20" s="257"/>
      <c r="I20" s="257"/>
      <c r="J20" s="257"/>
    </row>
    <row r="21" spans="1:10" x14ac:dyDescent="0.35">
      <c r="A21" s="270" t="s">
        <v>87</v>
      </c>
      <c r="B21" s="271">
        <v>65.909894492688039</v>
      </c>
      <c r="C21" s="271">
        <v>30.193689361581761</v>
      </c>
      <c r="D21" s="271">
        <v>4.2782790710830763E-2</v>
      </c>
      <c r="E21" s="271">
        <v>3.6174440641529713</v>
      </c>
      <c r="F21" s="271">
        <v>0.23618929086640456</v>
      </c>
      <c r="G21" s="272">
        <v>282824</v>
      </c>
      <c r="H21" s="257"/>
      <c r="I21" s="257"/>
      <c r="J21" s="257"/>
    </row>
    <row r="22" spans="1:10" x14ac:dyDescent="0.35">
      <c r="A22" s="270" t="s">
        <v>91</v>
      </c>
      <c r="B22" s="271">
        <v>2.5145462954000366</v>
      </c>
      <c r="C22" s="271">
        <v>97.134836898654527</v>
      </c>
      <c r="D22" s="271">
        <v>5.7719126541118597E-2</v>
      </c>
      <c r="E22" s="271">
        <v>0.10504164022700467</v>
      </c>
      <c r="F22" s="271">
        <v>0.18785603917730526</v>
      </c>
      <c r="G22" s="272">
        <v>278937</v>
      </c>
      <c r="H22" s="257"/>
      <c r="I22" s="257"/>
      <c r="J22" s="257"/>
    </row>
    <row r="23" spans="1:10" x14ac:dyDescent="0.35">
      <c r="A23" s="270" t="s">
        <v>90</v>
      </c>
      <c r="B23" s="271">
        <v>3.3918553916476211</v>
      </c>
      <c r="C23" s="271">
        <v>96.491872972238639</v>
      </c>
      <c r="D23" s="271">
        <v>3.9955888698876441E-3</v>
      </c>
      <c r="E23" s="271">
        <v>7.1521040770988822E-2</v>
      </c>
      <c r="F23" s="271">
        <v>4.0755006472853968E-2</v>
      </c>
      <c r="G23" s="272">
        <v>250276</v>
      </c>
      <c r="H23" s="257"/>
      <c r="I23" s="257"/>
      <c r="J23" s="257"/>
    </row>
    <row r="24" spans="1:10" x14ac:dyDescent="0.35">
      <c r="A24" s="270" t="s">
        <v>86</v>
      </c>
      <c r="B24" s="271">
        <v>39.601409176544138</v>
      </c>
      <c r="C24" s="271">
        <v>48.169253254707819</v>
      </c>
      <c r="D24" s="271">
        <v>6.7358300877778428</v>
      </c>
      <c r="E24" s="271">
        <v>4.7238672940937931</v>
      </c>
      <c r="F24" s="271">
        <v>0.76964018687640978</v>
      </c>
      <c r="G24" s="272">
        <v>236734</v>
      </c>
      <c r="H24" s="257"/>
      <c r="I24" s="257"/>
      <c r="J24" s="257"/>
    </row>
    <row r="25" spans="1:10" ht="23" x14ac:dyDescent="0.35">
      <c r="A25" s="270" t="s">
        <v>25</v>
      </c>
      <c r="B25" s="271">
        <v>6.3896935969225854E-2</v>
      </c>
      <c r="C25" s="271">
        <v>58.814107407295481</v>
      </c>
      <c r="D25" s="271">
        <v>1.0793401346153017E-2</v>
      </c>
      <c r="E25" s="271">
        <v>8.15981141769168E-2</v>
      </c>
      <c r="F25" s="271">
        <v>41.029604141212225</v>
      </c>
      <c r="G25" s="272">
        <v>231623</v>
      </c>
      <c r="H25" s="257"/>
      <c r="I25" s="257"/>
      <c r="J25" s="257"/>
    </row>
    <row r="26" spans="1:10" x14ac:dyDescent="0.35">
      <c r="A26" s="270" t="s">
        <v>132</v>
      </c>
      <c r="B26" s="271">
        <v>2.9820107953556145</v>
      </c>
      <c r="C26" s="271">
        <v>96.822793046251405</v>
      </c>
      <c r="D26" s="271">
        <v>1.0538759725442399E-2</v>
      </c>
      <c r="E26" s="271">
        <v>5.8192281962225423E-2</v>
      </c>
      <c r="F26" s="271">
        <v>0.12646511670530877</v>
      </c>
      <c r="G26" s="272">
        <v>218242</v>
      </c>
      <c r="H26" s="257"/>
      <c r="I26" s="257"/>
      <c r="J26" s="257"/>
    </row>
    <row r="27" spans="1:10" x14ac:dyDescent="0.35">
      <c r="A27" s="270" t="s">
        <v>229</v>
      </c>
      <c r="B27" s="271">
        <v>7.2777736184048685</v>
      </c>
      <c r="C27" s="271">
        <v>61.790752644469869</v>
      </c>
      <c r="D27" s="271">
        <v>7.1103885686171751</v>
      </c>
      <c r="E27" s="271">
        <v>0.11551172764901547</v>
      </c>
      <c r="F27" s="271">
        <v>23.705573440859066</v>
      </c>
      <c r="G27" s="272">
        <v>186994</v>
      </c>
      <c r="H27" s="257"/>
      <c r="I27" s="257"/>
      <c r="J27" s="257"/>
    </row>
    <row r="28" spans="1:10" x14ac:dyDescent="0.35">
      <c r="A28" s="273" t="s">
        <v>96</v>
      </c>
      <c r="B28" s="274">
        <v>16.730601059890649</v>
      </c>
      <c r="C28" s="274">
        <v>58.257384570135031</v>
      </c>
      <c r="D28" s="274">
        <v>3.0923543963402786</v>
      </c>
      <c r="E28" s="274">
        <v>10.725976512234963</v>
      </c>
      <c r="F28" s="274">
        <v>11.193683461399075</v>
      </c>
      <c r="G28" s="275">
        <v>3046352</v>
      </c>
      <c r="H28" s="257"/>
      <c r="I28" s="257"/>
      <c r="J28" s="257"/>
    </row>
    <row r="29" spans="1:10" x14ac:dyDescent="0.35">
      <c r="A29" s="281" t="s">
        <v>14</v>
      </c>
      <c r="B29" s="277">
        <v>14.626047861582716</v>
      </c>
      <c r="C29" s="277">
        <v>66.010916475462011</v>
      </c>
      <c r="D29" s="277">
        <v>2.7238215402529464</v>
      </c>
      <c r="E29" s="277">
        <v>5.8136234916945746</v>
      </c>
      <c r="F29" s="277">
        <v>10.825590631007751</v>
      </c>
      <c r="G29" s="278">
        <v>6021907</v>
      </c>
      <c r="H29" s="257"/>
      <c r="I29" s="257"/>
      <c r="J29" s="257"/>
    </row>
    <row r="30" spans="1:10" ht="26.4" customHeight="1" x14ac:dyDescent="0.35">
      <c r="A30" s="471" t="s">
        <v>114</v>
      </c>
      <c r="B30" s="471"/>
      <c r="C30" s="471"/>
      <c r="D30" s="471"/>
      <c r="E30" s="471"/>
      <c r="F30" s="471"/>
      <c r="G30" s="471"/>
      <c r="H30" s="471"/>
      <c r="I30" s="471"/>
      <c r="J30" s="471"/>
    </row>
    <row r="31" spans="1:10" ht="32.4" customHeight="1" x14ac:dyDescent="0.35">
      <c r="A31" s="471" t="s">
        <v>245</v>
      </c>
      <c r="B31" s="471"/>
      <c r="C31" s="471"/>
      <c r="D31" s="471"/>
      <c r="E31" s="471"/>
      <c r="F31" s="471"/>
      <c r="G31" s="471"/>
      <c r="H31" s="471"/>
      <c r="I31" s="471"/>
      <c r="J31" s="471"/>
    </row>
    <row r="32" spans="1:10" x14ac:dyDescent="0.35">
      <c r="A32" s="252"/>
      <c r="B32" s="252"/>
      <c r="C32" s="252"/>
      <c r="D32" s="252"/>
      <c r="E32" s="252"/>
      <c r="F32" s="252"/>
      <c r="G32" s="252"/>
      <c r="H32" s="257"/>
      <c r="I32" s="257"/>
      <c r="J32" s="257"/>
    </row>
    <row r="33" spans="1:10" x14ac:dyDescent="0.35">
      <c r="A33" s="472" t="s">
        <v>101</v>
      </c>
      <c r="B33" s="472"/>
      <c r="C33" s="472"/>
      <c r="D33" s="472"/>
      <c r="E33" s="472"/>
      <c r="F33" s="472"/>
      <c r="G33" s="472"/>
      <c r="H33" s="257"/>
      <c r="I33" s="257"/>
      <c r="J33" s="257"/>
    </row>
  </sheetData>
  <mergeCells count="12">
    <mergeCell ref="A1:G1"/>
    <mergeCell ref="A2:A3"/>
    <mergeCell ref="B2:B3"/>
    <mergeCell ref="C2:C3"/>
    <mergeCell ref="D2:D3"/>
    <mergeCell ref="E2:E3"/>
    <mergeCell ref="G2:G3"/>
    <mergeCell ref="B4:G4"/>
    <mergeCell ref="B17:G17"/>
    <mergeCell ref="A30:J30"/>
    <mergeCell ref="A31:J31"/>
    <mergeCell ref="A33:G33"/>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368B0-55AB-462C-83C8-41B0BE704224}">
  <dimension ref="A1:D18"/>
  <sheetViews>
    <sheetView workbookViewId="0">
      <selection activeCell="J1" sqref="J1"/>
    </sheetView>
  </sheetViews>
  <sheetFormatPr defaultColWidth="8.90625" defaultRowHeight="14.5" x14ac:dyDescent="0.35"/>
  <cols>
    <col min="1" max="1" width="12.81640625" style="60" customWidth="1"/>
    <col min="2" max="2" width="13" style="60" customWidth="1"/>
    <col min="3" max="3" width="8.90625" style="60"/>
    <col min="4" max="4" width="24.08984375" style="60" customWidth="1"/>
    <col min="5" max="16384" width="8.90625" style="60"/>
  </cols>
  <sheetData>
    <row r="1" spans="1:4" ht="42.65" customHeight="1" x14ac:dyDescent="0.35">
      <c r="A1" s="473" t="s">
        <v>255</v>
      </c>
      <c r="B1" s="473"/>
      <c r="C1" s="473"/>
      <c r="D1" s="473"/>
    </row>
    <row r="2" spans="1:4" ht="14.4" customHeight="1" x14ac:dyDescent="0.35">
      <c r="A2" s="478" t="s">
        <v>70</v>
      </c>
      <c r="B2" s="478"/>
      <c r="C2" s="474" t="s">
        <v>253</v>
      </c>
      <c r="D2" s="474" t="s">
        <v>254</v>
      </c>
    </row>
    <row r="3" spans="1:4" x14ac:dyDescent="0.35">
      <c r="A3" s="480"/>
      <c r="B3" s="480"/>
      <c r="C3" s="476"/>
      <c r="D3" s="476"/>
    </row>
    <row r="4" spans="1:4" x14ac:dyDescent="0.35">
      <c r="A4" s="478">
        <v>2021</v>
      </c>
      <c r="B4" s="316" t="s">
        <v>44</v>
      </c>
      <c r="C4" s="193">
        <v>70885</v>
      </c>
      <c r="D4" s="193">
        <v>70126</v>
      </c>
    </row>
    <row r="5" spans="1:4" x14ac:dyDescent="0.35">
      <c r="A5" s="479"/>
      <c r="B5" s="316" t="s">
        <v>45</v>
      </c>
      <c r="C5" s="193">
        <v>89942</v>
      </c>
      <c r="D5" s="193">
        <v>88947</v>
      </c>
    </row>
    <row r="6" spans="1:4" x14ac:dyDescent="0.35">
      <c r="A6" s="479"/>
      <c r="B6" s="316" t="s">
        <v>46</v>
      </c>
      <c r="C6" s="193">
        <v>77132</v>
      </c>
      <c r="D6" s="193">
        <v>76189</v>
      </c>
    </row>
    <row r="7" spans="1:4" x14ac:dyDescent="0.35">
      <c r="A7" s="480"/>
      <c r="B7" s="317" t="s">
        <v>47</v>
      </c>
      <c r="C7" s="318">
        <v>92358</v>
      </c>
      <c r="D7" s="318">
        <v>91343</v>
      </c>
    </row>
    <row r="8" spans="1:4" x14ac:dyDescent="0.35">
      <c r="A8" s="478">
        <v>2022</v>
      </c>
      <c r="B8" s="316" t="s">
        <v>44</v>
      </c>
      <c r="C8" s="193">
        <v>76892</v>
      </c>
      <c r="D8" s="193">
        <v>76078</v>
      </c>
    </row>
    <row r="9" spans="1:4" x14ac:dyDescent="0.35">
      <c r="A9" s="479"/>
      <c r="B9" s="316" t="s">
        <v>45</v>
      </c>
      <c r="C9" s="193">
        <v>87055</v>
      </c>
      <c r="D9" s="193">
        <v>86192</v>
      </c>
    </row>
    <row r="10" spans="1:4" x14ac:dyDescent="0.35">
      <c r="A10" s="479"/>
      <c r="B10" s="316" t="s">
        <v>46</v>
      </c>
      <c r="C10" s="193">
        <v>70433</v>
      </c>
      <c r="D10" s="193">
        <v>69765</v>
      </c>
    </row>
    <row r="11" spans="1:4" x14ac:dyDescent="0.35">
      <c r="A11" s="480"/>
      <c r="B11" s="317" t="s">
        <v>47</v>
      </c>
      <c r="C11" s="318">
        <v>79850</v>
      </c>
      <c r="D11" s="318">
        <v>78990</v>
      </c>
    </row>
    <row r="12" spans="1:4" x14ac:dyDescent="0.35">
      <c r="A12" s="478">
        <v>2023</v>
      </c>
      <c r="B12" s="316" t="s">
        <v>44</v>
      </c>
      <c r="C12" s="193">
        <v>70063</v>
      </c>
      <c r="D12" s="193">
        <v>69286</v>
      </c>
    </row>
    <row r="13" spans="1:4" x14ac:dyDescent="0.35">
      <c r="A13" s="479"/>
      <c r="B13" s="316" t="s">
        <v>45</v>
      </c>
      <c r="C13" s="193">
        <v>77531</v>
      </c>
      <c r="D13" s="193">
        <v>76731</v>
      </c>
    </row>
    <row r="14" spans="1:4" x14ac:dyDescent="0.35">
      <c r="A14" s="479"/>
      <c r="B14" s="316" t="s">
        <v>46</v>
      </c>
      <c r="C14" s="193">
        <v>64771</v>
      </c>
      <c r="D14" s="193">
        <v>64210</v>
      </c>
    </row>
    <row r="15" spans="1:4" x14ac:dyDescent="0.35">
      <c r="A15" s="480"/>
      <c r="B15" s="317" t="s">
        <v>47</v>
      </c>
      <c r="C15" s="318">
        <v>71620</v>
      </c>
      <c r="D15" s="318">
        <v>70974</v>
      </c>
    </row>
    <row r="16" spans="1:4" x14ac:dyDescent="0.35">
      <c r="A16" s="259"/>
      <c r="B16" s="316"/>
      <c r="C16" s="193"/>
      <c r="D16" s="193"/>
    </row>
    <row r="17" spans="1:4" x14ac:dyDescent="0.35">
      <c r="A17" s="495" t="s">
        <v>101</v>
      </c>
      <c r="B17" s="495"/>
      <c r="C17" s="495"/>
      <c r="D17" s="495"/>
    </row>
    <row r="18" spans="1:4" x14ac:dyDescent="0.35">
      <c r="A18" s="495"/>
      <c r="B18" s="495"/>
      <c r="C18" s="495"/>
      <c r="D18" s="495"/>
    </row>
  </sheetData>
  <mergeCells count="8">
    <mergeCell ref="A12:A15"/>
    <mergeCell ref="A17:D18"/>
    <mergeCell ref="A1:D1"/>
    <mergeCell ref="A2:B3"/>
    <mergeCell ref="C2:C3"/>
    <mergeCell ref="D2:D3"/>
    <mergeCell ref="A4:A7"/>
    <mergeCell ref="A8:A11"/>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28560-AB80-44AA-AE93-5B17BC3EC2EE}">
  <dimension ref="A1:J25"/>
  <sheetViews>
    <sheetView workbookViewId="0">
      <selection activeCell="N1" sqref="N1"/>
    </sheetView>
  </sheetViews>
  <sheetFormatPr defaultColWidth="8.90625" defaultRowHeight="14.5" x14ac:dyDescent="0.35"/>
  <cols>
    <col min="1" max="16384" width="8.90625" style="60"/>
  </cols>
  <sheetData>
    <row r="1" spans="1:10" ht="41.4" customHeight="1" x14ac:dyDescent="0.35">
      <c r="A1" s="497" t="s">
        <v>252</v>
      </c>
      <c r="B1" s="497"/>
      <c r="C1" s="497"/>
      <c r="D1" s="497"/>
      <c r="E1" s="497"/>
      <c r="F1" s="497"/>
      <c r="G1" s="497"/>
      <c r="H1" s="497"/>
      <c r="I1" s="497"/>
      <c r="J1" s="497"/>
    </row>
    <row r="2" spans="1:10" ht="14.4" customHeight="1" x14ac:dyDescent="0.35">
      <c r="A2" s="478" t="s">
        <v>246</v>
      </c>
      <c r="B2" s="480" t="s">
        <v>64</v>
      </c>
      <c r="C2" s="480"/>
      <c r="D2" s="480"/>
      <c r="E2" s="480" t="s">
        <v>65</v>
      </c>
      <c r="F2" s="480"/>
      <c r="G2" s="480"/>
      <c r="H2" s="477" t="s">
        <v>67</v>
      </c>
      <c r="I2" s="477"/>
      <c r="J2" s="477"/>
    </row>
    <row r="3" spans="1:10" x14ac:dyDescent="0.35">
      <c r="A3" s="479"/>
      <c r="B3" s="171">
        <v>2021</v>
      </c>
      <c r="C3" s="171">
        <v>2022</v>
      </c>
      <c r="D3" s="171">
        <v>2023</v>
      </c>
      <c r="E3" s="171">
        <v>2021</v>
      </c>
      <c r="F3" s="171">
        <v>2022</v>
      </c>
      <c r="G3" s="171">
        <v>2023</v>
      </c>
      <c r="H3" s="171">
        <v>2021</v>
      </c>
      <c r="I3" s="171">
        <v>2022</v>
      </c>
      <c r="J3" s="171">
        <v>2023</v>
      </c>
    </row>
    <row r="4" spans="1:10" x14ac:dyDescent="0.35">
      <c r="A4" s="492" t="s">
        <v>4</v>
      </c>
      <c r="B4" s="492"/>
      <c r="C4" s="492"/>
      <c r="D4" s="492"/>
      <c r="E4" s="492"/>
      <c r="F4" s="492"/>
      <c r="G4" s="492"/>
      <c r="H4" s="492"/>
      <c r="I4" s="492"/>
      <c r="J4" s="492"/>
    </row>
    <row r="5" spans="1:10" x14ac:dyDescent="0.35">
      <c r="A5" s="256" t="s">
        <v>0</v>
      </c>
      <c r="B5" s="244">
        <v>92096</v>
      </c>
      <c r="C5" s="244">
        <v>80567</v>
      </c>
      <c r="D5" s="244">
        <v>72537</v>
      </c>
      <c r="E5" s="260">
        <v>54.964966518256794</v>
      </c>
      <c r="F5" s="260">
        <v>52.536614630202017</v>
      </c>
      <c r="G5" s="260">
        <v>52.963725576097431</v>
      </c>
      <c r="H5" s="260">
        <v>41.069787390478524</v>
      </c>
      <c r="I5" s="260">
        <v>-12.518458999305073</v>
      </c>
      <c r="J5" s="260">
        <v>-9.9668598805962745</v>
      </c>
    </row>
    <row r="6" spans="1:10" x14ac:dyDescent="0.35">
      <c r="A6" s="192" t="s">
        <v>1</v>
      </c>
      <c r="B6" s="193">
        <v>29529</v>
      </c>
      <c r="C6" s="193">
        <v>29011</v>
      </c>
      <c r="D6" s="193">
        <v>25137</v>
      </c>
      <c r="E6" s="261">
        <v>17.623572102128268</v>
      </c>
      <c r="F6" s="261">
        <v>18.917667618712262</v>
      </c>
      <c r="G6" s="261">
        <v>18.354069920266365</v>
      </c>
      <c r="H6" s="261">
        <v>41.898125901009131</v>
      </c>
      <c r="I6" s="261">
        <v>-1.7542077279962069</v>
      </c>
      <c r="J6" s="261">
        <v>-13.353555547895626</v>
      </c>
    </row>
    <row r="7" spans="1:10" x14ac:dyDescent="0.35">
      <c r="A7" s="192" t="s">
        <v>2</v>
      </c>
      <c r="B7" s="193">
        <v>45928</v>
      </c>
      <c r="C7" s="193">
        <v>43775</v>
      </c>
      <c r="D7" s="193">
        <v>39279</v>
      </c>
      <c r="E7" s="261">
        <v>27.410864557098009</v>
      </c>
      <c r="F7" s="261">
        <v>28.545065665062534</v>
      </c>
      <c r="G7" s="261">
        <v>28.680014019101023</v>
      </c>
      <c r="H7" s="261">
        <v>33.001274180470283</v>
      </c>
      <c r="I7" s="261">
        <v>-4.6877721651280266</v>
      </c>
      <c r="J7" s="261">
        <v>-10.270702455739578</v>
      </c>
    </row>
    <row r="8" spans="1:10" x14ac:dyDescent="0.35">
      <c r="A8" s="192" t="s">
        <v>247</v>
      </c>
      <c r="B8" s="193">
        <v>1</v>
      </c>
      <c r="C8" s="193">
        <v>1</v>
      </c>
      <c r="D8" s="193">
        <v>3</v>
      </c>
      <c r="E8" s="261">
        <v>5.9682251691991833E-4</v>
      </c>
      <c r="F8" s="261">
        <v>6.5208602318817899E-4</v>
      </c>
      <c r="G8" s="261">
        <v>2.1904845351791817E-3</v>
      </c>
      <c r="H8" s="261">
        <v>100</v>
      </c>
      <c r="I8" s="261">
        <v>0</v>
      </c>
      <c r="J8" s="261">
        <v>200</v>
      </c>
    </row>
    <row r="9" spans="1:10" x14ac:dyDescent="0.35">
      <c r="A9" s="195" t="s">
        <v>3</v>
      </c>
      <c r="B9" s="198">
        <v>167554</v>
      </c>
      <c r="C9" s="198">
        <v>153354</v>
      </c>
      <c r="D9" s="198">
        <v>136956</v>
      </c>
      <c r="E9" s="262">
        <v>100</v>
      </c>
      <c r="F9" s="262">
        <v>100</v>
      </c>
      <c r="G9" s="262">
        <v>100</v>
      </c>
      <c r="H9" s="262">
        <v>38.903718932900041</v>
      </c>
      <c r="I9" s="262">
        <v>-8.4748797402628409</v>
      </c>
      <c r="J9" s="262">
        <v>-10.69290660823976</v>
      </c>
    </row>
    <row r="10" spans="1:10" x14ac:dyDescent="0.35">
      <c r="A10" s="492" t="s">
        <v>5</v>
      </c>
      <c r="B10" s="492"/>
      <c r="C10" s="492"/>
      <c r="D10" s="492"/>
      <c r="E10" s="492"/>
      <c r="F10" s="492"/>
      <c r="G10" s="492"/>
      <c r="H10" s="492"/>
      <c r="I10" s="492"/>
      <c r="J10" s="492"/>
    </row>
    <row r="11" spans="1:10" x14ac:dyDescent="0.35">
      <c r="A11" s="192" t="s">
        <v>0</v>
      </c>
      <c r="B11" s="193">
        <v>93720</v>
      </c>
      <c r="C11" s="193">
        <v>88165</v>
      </c>
      <c r="D11" s="193">
        <v>79555</v>
      </c>
      <c r="E11" s="261">
        <v>57.580654079858441</v>
      </c>
      <c r="F11" s="261">
        <v>54.803078147144376</v>
      </c>
      <c r="G11" s="261">
        <v>54.108373178080512</v>
      </c>
      <c r="H11" s="261">
        <v>46.314047522402973</v>
      </c>
      <c r="I11" s="261">
        <v>-5.927230046948357</v>
      </c>
      <c r="J11" s="261">
        <v>-9.7657800714569269</v>
      </c>
    </row>
    <row r="12" spans="1:10" x14ac:dyDescent="0.35">
      <c r="A12" s="192" t="s">
        <v>1</v>
      </c>
      <c r="B12" s="193">
        <v>28088</v>
      </c>
      <c r="C12" s="193">
        <v>30544</v>
      </c>
      <c r="D12" s="193">
        <v>27827</v>
      </c>
      <c r="E12" s="261">
        <v>17.256993297002392</v>
      </c>
      <c r="F12" s="261">
        <v>18.986051368756058</v>
      </c>
      <c r="G12" s="261">
        <v>18.926198233001653</v>
      </c>
      <c r="H12" s="261">
        <v>43.386594517331154</v>
      </c>
      <c r="I12" s="261">
        <v>8.7439475932782695</v>
      </c>
      <c r="J12" s="261">
        <v>-8.8953640649554746</v>
      </c>
    </row>
    <row r="13" spans="1:10" x14ac:dyDescent="0.35">
      <c r="A13" s="192" t="s">
        <v>2</v>
      </c>
      <c r="B13" s="193">
        <v>40955</v>
      </c>
      <c r="C13" s="193">
        <v>42164</v>
      </c>
      <c r="D13" s="193">
        <v>39647</v>
      </c>
      <c r="E13" s="261">
        <v>25.162352623139167</v>
      </c>
      <c r="F13" s="261">
        <v>26.209005693826299</v>
      </c>
      <c r="G13" s="261">
        <v>26.965428588917835</v>
      </c>
      <c r="H13" s="261">
        <v>31.730459954969444</v>
      </c>
      <c r="I13" s="261">
        <v>2.9520205103162009</v>
      </c>
      <c r="J13" s="261">
        <v>-5.9695474812636373</v>
      </c>
    </row>
    <row r="14" spans="1:10" x14ac:dyDescent="0.35">
      <c r="A14" s="192" t="s">
        <v>247</v>
      </c>
      <c r="B14" s="263">
        <v>0</v>
      </c>
      <c r="C14" s="193">
        <v>3</v>
      </c>
      <c r="D14" s="263">
        <v>0</v>
      </c>
      <c r="E14" s="261">
        <v>0</v>
      </c>
      <c r="F14" s="261">
        <v>1.8647902732539347E-3</v>
      </c>
      <c r="G14" s="261">
        <v>0</v>
      </c>
      <c r="H14" s="261">
        <v>-100</v>
      </c>
      <c r="I14" s="261">
        <v>300</v>
      </c>
      <c r="J14" s="261">
        <v>-100</v>
      </c>
    </row>
    <row r="15" spans="1:10" x14ac:dyDescent="0.35">
      <c r="A15" s="195" t="s">
        <v>3</v>
      </c>
      <c r="B15" s="198">
        <v>162763</v>
      </c>
      <c r="C15" s="198">
        <v>160876</v>
      </c>
      <c r="D15" s="198">
        <v>147029</v>
      </c>
      <c r="E15" s="262">
        <v>100</v>
      </c>
      <c r="F15" s="262">
        <v>100</v>
      </c>
      <c r="G15" s="262">
        <v>100</v>
      </c>
      <c r="H15" s="262">
        <v>41.86117454285565</v>
      </c>
      <c r="I15" s="262">
        <v>-1.1593543987269834</v>
      </c>
      <c r="J15" s="262">
        <v>-8.6072503045824114</v>
      </c>
    </row>
    <row r="16" spans="1:10" x14ac:dyDescent="0.35">
      <c r="A16" s="492" t="s">
        <v>3</v>
      </c>
      <c r="B16" s="492"/>
      <c r="C16" s="492"/>
      <c r="D16" s="492"/>
      <c r="E16" s="492"/>
      <c r="F16" s="492"/>
      <c r="G16" s="492"/>
      <c r="H16" s="492"/>
      <c r="I16" s="492"/>
      <c r="J16" s="492"/>
    </row>
    <row r="17" spans="1:10" x14ac:dyDescent="0.35">
      <c r="A17" s="192" t="s">
        <v>0</v>
      </c>
      <c r="B17" s="193">
        <v>185816</v>
      </c>
      <c r="C17" s="193">
        <v>168732</v>
      </c>
      <c r="D17" s="193">
        <v>152092</v>
      </c>
      <c r="E17" s="261">
        <v>56.253841007274829</v>
      </c>
      <c r="F17" s="261">
        <v>53.696973554402824</v>
      </c>
      <c r="G17" s="261">
        <v>53.556349807208129</v>
      </c>
      <c r="H17" s="261">
        <v>43.666981088311246</v>
      </c>
      <c r="I17" s="261">
        <v>-9.1940414173160541</v>
      </c>
      <c r="J17" s="261">
        <v>-9.8617926652917056</v>
      </c>
    </row>
    <row r="18" spans="1:10" x14ac:dyDescent="0.35">
      <c r="A18" s="192" t="s">
        <v>1</v>
      </c>
      <c r="B18" s="193">
        <v>57617</v>
      </c>
      <c r="C18" s="193">
        <v>59555</v>
      </c>
      <c r="D18" s="193">
        <v>52964</v>
      </c>
      <c r="E18" s="261">
        <v>17.442941174689768</v>
      </c>
      <c r="F18" s="261">
        <v>18.952677974731884</v>
      </c>
      <c r="G18" s="261">
        <v>18.650280824691446</v>
      </c>
      <c r="H18" s="261">
        <v>42.61986682838684</v>
      </c>
      <c r="I18" s="261">
        <v>3.3635906069389243</v>
      </c>
      <c r="J18" s="261">
        <v>-11.067080849634792</v>
      </c>
    </row>
    <row r="19" spans="1:10" x14ac:dyDescent="0.35">
      <c r="A19" s="192" t="s">
        <v>2</v>
      </c>
      <c r="B19" s="193">
        <v>86883</v>
      </c>
      <c r="C19" s="193">
        <v>85939</v>
      </c>
      <c r="D19" s="193">
        <v>78926</v>
      </c>
      <c r="E19" s="261">
        <v>26.302915078545762</v>
      </c>
      <c r="F19" s="261">
        <v>27.349075517932725</v>
      </c>
      <c r="G19" s="261">
        <v>27.792312974276811</v>
      </c>
      <c r="H19" s="261">
        <v>32.399195391789334</v>
      </c>
      <c r="I19" s="261">
        <v>-1.0865186515198599</v>
      </c>
      <c r="J19" s="261">
        <v>-8.1604393814217069</v>
      </c>
    </row>
    <row r="20" spans="1:10" x14ac:dyDescent="0.35">
      <c r="A20" s="192" t="s">
        <v>247</v>
      </c>
      <c r="B20" s="193">
        <v>1</v>
      </c>
      <c r="C20" s="193">
        <v>4</v>
      </c>
      <c r="D20" s="193">
        <v>3</v>
      </c>
      <c r="E20" s="261">
        <v>3.0273948964176838E-4</v>
      </c>
      <c r="F20" s="261">
        <v>1.2729529325653183E-3</v>
      </c>
      <c r="G20" s="261">
        <v>1.0563938236174445E-3</v>
      </c>
      <c r="H20" s="261">
        <v>0</v>
      </c>
      <c r="I20" s="261">
        <v>300</v>
      </c>
      <c r="J20" s="261">
        <v>-25</v>
      </c>
    </row>
    <row r="21" spans="1:10" x14ac:dyDescent="0.35">
      <c r="A21" s="200" t="s">
        <v>3</v>
      </c>
      <c r="B21" s="196">
        <v>330317</v>
      </c>
      <c r="C21" s="196">
        <v>314230</v>
      </c>
      <c r="D21" s="196">
        <v>283985</v>
      </c>
      <c r="E21" s="264">
        <v>100</v>
      </c>
      <c r="F21" s="264">
        <v>100</v>
      </c>
      <c r="G21" s="264">
        <v>100</v>
      </c>
      <c r="H21" s="264">
        <v>40.345428280081578</v>
      </c>
      <c r="I21" s="264">
        <v>-4.8701701698671274</v>
      </c>
      <c r="J21" s="264">
        <v>-9.625115361359514</v>
      </c>
    </row>
    <row r="22" spans="1:10" x14ac:dyDescent="0.35">
      <c r="A22" s="496" t="s">
        <v>248</v>
      </c>
      <c r="B22" s="496"/>
      <c r="C22" s="496"/>
      <c r="D22" s="496"/>
      <c r="E22" s="496"/>
      <c r="F22" s="265"/>
      <c r="G22" s="265"/>
      <c r="H22" s="265"/>
      <c r="I22" s="265"/>
      <c r="J22" s="265"/>
    </row>
    <row r="23" spans="1:10" x14ac:dyDescent="0.35">
      <c r="A23" s="496" t="s">
        <v>249</v>
      </c>
      <c r="B23" s="496"/>
      <c r="C23" s="496"/>
      <c r="D23" s="496"/>
      <c r="E23" s="496"/>
      <c r="F23" s="496"/>
      <c r="G23" s="496"/>
      <c r="H23" s="496"/>
      <c r="I23" s="496"/>
      <c r="J23" s="496"/>
    </row>
    <row r="24" spans="1:10" x14ac:dyDescent="0.35">
      <c r="A24" s="176"/>
      <c r="B24" s="176"/>
      <c r="C24" s="176"/>
      <c r="D24" s="176"/>
      <c r="E24" s="176"/>
      <c r="F24" s="266"/>
      <c r="G24" s="265"/>
      <c r="H24" s="265"/>
      <c r="I24" s="265"/>
      <c r="J24" s="265"/>
    </row>
    <row r="25" spans="1:10" x14ac:dyDescent="0.35">
      <c r="A25" s="472" t="s">
        <v>101</v>
      </c>
      <c r="B25" s="472"/>
      <c r="C25" s="472"/>
      <c r="D25" s="472"/>
      <c r="E25" s="472"/>
      <c r="F25" s="472"/>
      <c r="G25" s="472"/>
      <c r="H25" s="472"/>
      <c r="I25" s="472"/>
      <c r="J25" s="472"/>
    </row>
  </sheetData>
  <mergeCells count="11">
    <mergeCell ref="A4:J4"/>
    <mergeCell ref="A1:J1"/>
    <mergeCell ref="A2:A3"/>
    <mergeCell ref="B2:D2"/>
    <mergeCell ref="E2:G2"/>
    <mergeCell ref="H2:J2"/>
    <mergeCell ref="A10:J10"/>
    <mergeCell ref="A16:J16"/>
    <mergeCell ref="A22:E22"/>
    <mergeCell ref="A23:J23"/>
    <mergeCell ref="A25:J2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2152B-39E7-467A-ACBF-246C078EFD2C}">
  <dimension ref="A1:G30"/>
  <sheetViews>
    <sheetView workbookViewId="0">
      <selection activeCell="N2" sqref="N2"/>
    </sheetView>
  </sheetViews>
  <sheetFormatPr defaultColWidth="8.90625" defaultRowHeight="14.5" x14ac:dyDescent="0.35"/>
  <cols>
    <col min="1" max="1" width="24.90625" style="60" customWidth="1"/>
    <col min="2" max="3" width="8.90625" style="60"/>
    <col min="4" max="4" width="13.36328125" style="60" customWidth="1"/>
    <col min="5" max="6" width="8.90625" style="60"/>
    <col min="7" max="7" width="22.08984375" style="60" customWidth="1"/>
    <col min="8" max="16384" width="8.90625" style="60"/>
  </cols>
  <sheetData>
    <row r="1" spans="1:7" ht="39.65" customHeight="1" x14ac:dyDescent="0.35">
      <c r="A1" s="497" t="s">
        <v>251</v>
      </c>
      <c r="B1" s="497"/>
      <c r="C1" s="497"/>
      <c r="D1" s="497"/>
      <c r="E1" s="497"/>
      <c r="F1" s="497"/>
      <c r="G1" s="497"/>
    </row>
    <row r="2" spans="1:7" ht="14.4" customHeight="1" x14ac:dyDescent="0.35">
      <c r="A2" s="475" t="s">
        <v>48</v>
      </c>
      <c r="B2" s="492" t="s">
        <v>64</v>
      </c>
      <c r="C2" s="492"/>
      <c r="D2" s="492"/>
      <c r="E2" s="477" t="s">
        <v>67</v>
      </c>
      <c r="F2" s="477"/>
      <c r="G2" s="477"/>
    </row>
    <row r="3" spans="1:7" x14ac:dyDescent="0.35">
      <c r="A3" s="476"/>
      <c r="B3" s="171">
        <v>2021</v>
      </c>
      <c r="C3" s="171">
        <v>2022</v>
      </c>
      <c r="D3" s="171">
        <v>2023</v>
      </c>
      <c r="E3" s="171">
        <v>2021</v>
      </c>
      <c r="F3" s="171">
        <v>2022</v>
      </c>
      <c r="G3" s="171">
        <v>2023</v>
      </c>
    </row>
    <row r="4" spans="1:7" x14ac:dyDescent="0.35">
      <c r="A4" s="172" t="s">
        <v>26</v>
      </c>
      <c r="B4" s="243">
        <v>32371</v>
      </c>
      <c r="C4" s="244">
        <v>29594</v>
      </c>
      <c r="D4" s="244">
        <v>26742</v>
      </c>
      <c r="E4" s="245">
        <v>50.506788171843034</v>
      </c>
      <c r="F4" s="245">
        <v>-8.5786660900188441</v>
      </c>
      <c r="G4" s="245">
        <v>-9.6370885990403465</v>
      </c>
    </row>
    <row r="5" spans="1:7" x14ac:dyDescent="0.35">
      <c r="A5" s="246" t="s">
        <v>27</v>
      </c>
      <c r="B5" s="247">
        <v>408</v>
      </c>
      <c r="C5" s="193">
        <v>495</v>
      </c>
      <c r="D5" s="193">
        <v>446</v>
      </c>
      <c r="E5" s="245">
        <v>47.292418772563174</v>
      </c>
      <c r="F5" s="245">
        <v>21.323529411764707</v>
      </c>
      <c r="G5" s="245">
        <v>-9.8989898989898997</v>
      </c>
    </row>
    <row r="6" spans="1:7" x14ac:dyDescent="0.35">
      <c r="A6" s="246" t="s">
        <v>28</v>
      </c>
      <c r="B6" s="247">
        <v>70345</v>
      </c>
      <c r="C6" s="193">
        <v>66633</v>
      </c>
      <c r="D6" s="193">
        <v>59500</v>
      </c>
      <c r="E6" s="245">
        <v>47.445974554067369</v>
      </c>
      <c r="F6" s="245">
        <v>-5.2768498116426183</v>
      </c>
      <c r="G6" s="245">
        <v>-10.704905977518647</v>
      </c>
    </row>
    <row r="7" spans="1:7" x14ac:dyDescent="0.35">
      <c r="A7" s="248" t="s">
        <v>56</v>
      </c>
      <c r="B7" s="249">
        <v>2545</v>
      </c>
      <c r="C7" s="250">
        <v>2335</v>
      </c>
      <c r="D7" s="250">
        <v>2122</v>
      </c>
      <c r="E7" s="251">
        <v>18.317061831706184</v>
      </c>
      <c r="F7" s="251">
        <v>-8.2514734774066802</v>
      </c>
      <c r="G7" s="251">
        <v>-9.1220556745182009</v>
      </c>
    </row>
    <row r="8" spans="1:7" x14ac:dyDescent="0.35">
      <c r="A8" s="248" t="s">
        <v>57</v>
      </c>
      <c r="B8" s="249">
        <v>1415</v>
      </c>
      <c r="C8" s="250">
        <v>1272</v>
      </c>
      <c r="D8" s="250">
        <v>1428</v>
      </c>
      <c r="E8" s="251">
        <v>5.1263001485884097</v>
      </c>
      <c r="F8" s="251">
        <v>-10.10600706713781</v>
      </c>
      <c r="G8" s="251">
        <v>12.264150943396226</v>
      </c>
    </row>
    <row r="9" spans="1:7" x14ac:dyDescent="0.35">
      <c r="A9" s="246" t="s">
        <v>29</v>
      </c>
      <c r="B9" s="247">
        <v>35015</v>
      </c>
      <c r="C9" s="193">
        <v>29058</v>
      </c>
      <c r="D9" s="193">
        <v>25932</v>
      </c>
      <c r="E9" s="245">
        <v>38.563514048278591</v>
      </c>
      <c r="F9" s="245">
        <v>-17.012708839068971</v>
      </c>
      <c r="G9" s="245">
        <v>-10.757794755316951</v>
      </c>
    </row>
    <row r="10" spans="1:7" x14ac:dyDescent="0.35">
      <c r="A10" s="252" t="s">
        <v>241</v>
      </c>
      <c r="B10" s="247">
        <v>3900</v>
      </c>
      <c r="C10" s="193">
        <v>3227</v>
      </c>
      <c r="D10" s="193">
        <v>2863</v>
      </c>
      <c r="E10" s="245">
        <v>44.230769230769226</v>
      </c>
      <c r="F10" s="245">
        <v>-17.256410256410255</v>
      </c>
      <c r="G10" s="245">
        <v>-11.279826464208242</v>
      </c>
    </row>
    <row r="11" spans="1:7" x14ac:dyDescent="0.35">
      <c r="A11" s="246" t="s">
        <v>30</v>
      </c>
      <c r="B11" s="247">
        <v>10962</v>
      </c>
      <c r="C11" s="193">
        <v>10376</v>
      </c>
      <c r="D11" s="193">
        <v>9720</v>
      </c>
      <c r="E11" s="245">
        <v>43.782791185729273</v>
      </c>
      <c r="F11" s="245">
        <v>-5.3457398284984494</v>
      </c>
      <c r="G11" s="245">
        <v>-6.3222821896684653</v>
      </c>
    </row>
    <row r="12" spans="1:7" x14ac:dyDescent="0.35">
      <c r="A12" s="246" t="s">
        <v>60</v>
      </c>
      <c r="B12" s="247">
        <v>28855</v>
      </c>
      <c r="C12" s="193">
        <v>25742</v>
      </c>
      <c r="D12" s="193">
        <v>23339</v>
      </c>
      <c r="E12" s="245">
        <v>39.066942985204108</v>
      </c>
      <c r="F12" s="245">
        <v>-10.788424883035869</v>
      </c>
      <c r="G12" s="245">
        <v>-9.3349390101779193</v>
      </c>
    </row>
    <row r="13" spans="1:7" x14ac:dyDescent="0.35">
      <c r="A13" s="246" t="s">
        <v>31</v>
      </c>
      <c r="B13" s="247">
        <v>13185</v>
      </c>
      <c r="C13" s="193">
        <v>13772</v>
      </c>
      <c r="D13" s="193">
        <v>11068</v>
      </c>
      <c r="E13" s="245">
        <v>47.648376259798432</v>
      </c>
      <c r="F13" s="245">
        <v>4.4520288206295033</v>
      </c>
      <c r="G13" s="245">
        <v>-19.634040081324429</v>
      </c>
    </row>
    <row r="14" spans="1:7" x14ac:dyDescent="0.35">
      <c r="A14" s="246" t="s">
        <v>32</v>
      </c>
      <c r="B14" s="247">
        <v>3980</v>
      </c>
      <c r="C14" s="193">
        <v>4281</v>
      </c>
      <c r="D14" s="193">
        <v>3463</v>
      </c>
      <c r="E14" s="245">
        <v>21.156773211567732</v>
      </c>
      <c r="F14" s="245">
        <v>7.5628140703517586</v>
      </c>
      <c r="G14" s="245">
        <v>-19.107685120298996</v>
      </c>
    </row>
    <row r="15" spans="1:7" x14ac:dyDescent="0.35">
      <c r="A15" s="246" t="s">
        <v>33</v>
      </c>
      <c r="B15" s="247">
        <v>9768</v>
      </c>
      <c r="C15" s="193">
        <v>8626</v>
      </c>
      <c r="D15" s="193">
        <v>7971</v>
      </c>
      <c r="E15" s="245">
        <v>42.827898815616315</v>
      </c>
      <c r="F15" s="245">
        <v>-11.691236691236691</v>
      </c>
      <c r="G15" s="245">
        <v>-7.5933225133317874</v>
      </c>
    </row>
    <row r="16" spans="1:7" x14ac:dyDescent="0.35">
      <c r="A16" s="246" t="s">
        <v>34</v>
      </c>
      <c r="B16" s="247">
        <v>30684</v>
      </c>
      <c r="C16" s="193">
        <v>32876</v>
      </c>
      <c r="D16" s="193">
        <v>30462</v>
      </c>
      <c r="E16" s="245">
        <v>43.752635277582577</v>
      </c>
      <c r="F16" s="245">
        <v>7.1437882935731976</v>
      </c>
      <c r="G16" s="245">
        <v>-7.3427424260858993</v>
      </c>
    </row>
    <row r="17" spans="1:7" x14ac:dyDescent="0.35">
      <c r="A17" s="246" t="s">
        <v>35</v>
      </c>
      <c r="B17" s="247">
        <v>6814</v>
      </c>
      <c r="C17" s="193">
        <v>6678</v>
      </c>
      <c r="D17" s="193">
        <v>6309</v>
      </c>
      <c r="E17" s="245">
        <v>37.075035204184267</v>
      </c>
      <c r="F17" s="245">
        <v>-1.995890813031993</v>
      </c>
      <c r="G17" s="245">
        <v>-5.5256064690026951</v>
      </c>
    </row>
    <row r="18" spans="1:7" x14ac:dyDescent="0.35">
      <c r="A18" s="246" t="s">
        <v>36</v>
      </c>
      <c r="B18" s="247">
        <v>1351</v>
      </c>
      <c r="C18" s="193">
        <v>1282</v>
      </c>
      <c r="D18" s="193">
        <v>1256</v>
      </c>
      <c r="E18" s="245">
        <v>33.894945490584739</v>
      </c>
      <c r="F18" s="245">
        <v>-5.1073279052553664</v>
      </c>
      <c r="G18" s="245">
        <v>-2.0280811232449301</v>
      </c>
    </row>
    <row r="19" spans="1:7" x14ac:dyDescent="0.35">
      <c r="A19" s="246" t="s">
        <v>37</v>
      </c>
      <c r="B19" s="247">
        <v>24878</v>
      </c>
      <c r="C19" s="193">
        <v>26522</v>
      </c>
      <c r="D19" s="193">
        <v>23400</v>
      </c>
      <c r="E19" s="245">
        <v>44.505111524163574</v>
      </c>
      <c r="F19" s="245">
        <v>6.6082482514671597</v>
      </c>
      <c r="G19" s="245">
        <v>-11.771359625970893</v>
      </c>
    </row>
    <row r="20" spans="1:7" x14ac:dyDescent="0.35">
      <c r="A20" s="246" t="s">
        <v>242</v>
      </c>
      <c r="B20" s="247">
        <v>19074</v>
      </c>
      <c r="C20" s="193">
        <v>16760</v>
      </c>
      <c r="D20" s="193">
        <v>16738</v>
      </c>
      <c r="E20" s="245">
        <v>35.825678273873102</v>
      </c>
      <c r="F20" s="245">
        <v>-12.131697598825626</v>
      </c>
      <c r="G20" s="245">
        <v>-0.13126491646778043</v>
      </c>
    </row>
    <row r="21" spans="1:7" x14ac:dyDescent="0.35">
      <c r="A21" s="246" t="s">
        <v>38</v>
      </c>
      <c r="B21" s="247">
        <v>3651</v>
      </c>
      <c r="C21" s="193">
        <v>3744</v>
      </c>
      <c r="D21" s="193">
        <v>3590</v>
      </c>
      <c r="E21" s="245">
        <v>47.336561743341406</v>
      </c>
      <c r="F21" s="245">
        <v>2.5472473294987674</v>
      </c>
      <c r="G21" s="245">
        <v>-4.1132478632478628</v>
      </c>
    </row>
    <row r="22" spans="1:7" x14ac:dyDescent="0.35">
      <c r="A22" s="246" t="s">
        <v>39</v>
      </c>
      <c r="B22" s="247">
        <v>10328</v>
      </c>
      <c r="C22" s="193">
        <v>7534</v>
      </c>
      <c r="D22" s="193">
        <v>8976</v>
      </c>
      <c r="E22" s="245">
        <v>1.3244383400372806</v>
      </c>
      <c r="F22" s="245">
        <v>-27.052672347017815</v>
      </c>
      <c r="G22" s="245">
        <v>19.139899123971329</v>
      </c>
    </row>
    <row r="23" spans="1:7" x14ac:dyDescent="0.35">
      <c r="A23" s="246" t="s">
        <v>40</v>
      </c>
      <c r="B23" s="247">
        <v>13753</v>
      </c>
      <c r="C23" s="193">
        <v>16254</v>
      </c>
      <c r="D23" s="193">
        <v>12237</v>
      </c>
      <c r="E23" s="245">
        <v>29.684111268269685</v>
      </c>
      <c r="F23" s="245">
        <v>18.185123245837271</v>
      </c>
      <c r="G23" s="245">
        <v>-24.713916574381692</v>
      </c>
    </row>
    <row r="24" spans="1:7" x14ac:dyDescent="0.35">
      <c r="A24" s="246" t="s">
        <v>41</v>
      </c>
      <c r="B24" s="247">
        <v>7034</v>
      </c>
      <c r="C24" s="193">
        <v>7165</v>
      </c>
      <c r="D24" s="193">
        <v>6420</v>
      </c>
      <c r="E24" s="245">
        <v>37.732523986684939</v>
      </c>
      <c r="F24" s="245">
        <v>1.8623827125390957</v>
      </c>
      <c r="G24" s="245">
        <v>-10.397766922540127</v>
      </c>
    </row>
    <row r="25" spans="1:7" x14ac:dyDescent="0.35">
      <c r="A25" s="253" t="s">
        <v>59</v>
      </c>
      <c r="B25" s="254">
        <v>330317</v>
      </c>
      <c r="C25" s="196">
        <v>314230</v>
      </c>
      <c r="D25" s="196">
        <v>283985</v>
      </c>
      <c r="E25" s="255">
        <v>40.345428280081578</v>
      </c>
      <c r="F25" s="255">
        <v>-4.8701701698671274</v>
      </c>
      <c r="G25" s="255">
        <v>-9.625115361359514</v>
      </c>
    </row>
    <row r="26" spans="1:7" x14ac:dyDescent="0.35">
      <c r="A26" s="499" t="s">
        <v>243</v>
      </c>
      <c r="B26" s="499"/>
      <c r="C26" s="499"/>
      <c r="D26" s="499"/>
      <c r="E26" s="499"/>
      <c r="F26" s="499"/>
      <c r="G26" s="499"/>
    </row>
    <row r="27" spans="1:7" x14ac:dyDescent="0.35">
      <c r="A27" s="496" t="s">
        <v>107</v>
      </c>
      <c r="B27" s="496"/>
      <c r="C27" s="496"/>
      <c r="D27" s="496"/>
      <c r="E27" s="496"/>
      <c r="F27" s="496"/>
      <c r="G27" s="496"/>
    </row>
    <row r="28" spans="1:7" x14ac:dyDescent="0.35">
      <c r="A28" s="192"/>
      <c r="B28" s="257"/>
      <c r="C28" s="257"/>
      <c r="D28" s="257"/>
      <c r="E28" s="257"/>
      <c r="F28" s="257"/>
      <c r="G28" s="257"/>
    </row>
    <row r="29" spans="1:7" x14ac:dyDescent="0.35">
      <c r="A29" s="498" t="s">
        <v>101</v>
      </c>
      <c r="B29" s="498"/>
      <c r="C29" s="498"/>
      <c r="D29" s="498"/>
      <c r="E29" s="498"/>
      <c r="F29" s="498"/>
      <c r="G29" s="498"/>
    </row>
    <row r="30" spans="1:7" x14ac:dyDescent="0.35">
      <c r="A30" s="498"/>
      <c r="B30" s="498"/>
      <c r="C30" s="498"/>
      <c r="D30" s="498"/>
      <c r="E30" s="498"/>
      <c r="F30" s="498"/>
      <c r="G30" s="498"/>
    </row>
  </sheetData>
  <mergeCells count="7">
    <mergeCell ref="A29:G30"/>
    <mergeCell ref="A1:G1"/>
    <mergeCell ref="A2:A3"/>
    <mergeCell ref="B2:D2"/>
    <mergeCell ref="E2:G2"/>
    <mergeCell ref="A26:G26"/>
    <mergeCell ref="A27:G27"/>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A9DE7-E9ED-45C1-8639-C468FB89EA71}">
  <dimension ref="A1:K16"/>
  <sheetViews>
    <sheetView workbookViewId="0">
      <selection activeCell="L1" sqref="L1"/>
    </sheetView>
  </sheetViews>
  <sheetFormatPr defaultColWidth="8.90625" defaultRowHeight="14.5" x14ac:dyDescent="0.35"/>
  <cols>
    <col min="1" max="1" width="26.54296875" style="60" customWidth="1"/>
    <col min="2" max="16384" width="8.90625" style="60"/>
  </cols>
  <sheetData>
    <row r="1" spans="1:11" x14ac:dyDescent="0.35">
      <c r="A1" s="500" t="s">
        <v>220</v>
      </c>
      <c r="B1" s="500"/>
      <c r="C1" s="500"/>
      <c r="D1" s="500"/>
      <c r="E1" s="500"/>
      <c r="F1" s="500"/>
      <c r="G1" s="500"/>
      <c r="H1" s="500"/>
      <c r="I1" s="500"/>
      <c r="J1" s="500"/>
    </row>
    <row r="2" spans="1:11" x14ac:dyDescent="0.35">
      <c r="A2" s="501" t="s">
        <v>66</v>
      </c>
      <c r="B2" s="503" t="s">
        <v>64</v>
      </c>
      <c r="C2" s="503"/>
      <c r="D2" s="503"/>
      <c r="E2" s="503" t="s">
        <v>65</v>
      </c>
      <c r="F2" s="503"/>
      <c r="G2" s="503"/>
      <c r="H2" s="504" t="s">
        <v>67</v>
      </c>
      <c r="I2" s="504"/>
      <c r="J2" s="504"/>
    </row>
    <row r="3" spans="1:11" x14ac:dyDescent="0.35">
      <c r="A3" s="502"/>
      <c r="B3" s="319">
        <v>2021</v>
      </c>
      <c r="C3" s="319">
        <v>2022</v>
      </c>
      <c r="D3" s="319">
        <v>2023</v>
      </c>
      <c r="E3" s="319">
        <v>2021</v>
      </c>
      <c r="F3" s="319">
        <v>2022</v>
      </c>
      <c r="G3" s="319">
        <v>2023</v>
      </c>
      <c r="H3" s="319">
        <v>2021</v>
      </c>
      <c r="I3" s="319">
        <v>2022</v>
      </c>
      <c r="J3" s="319">
        <v>2023</v>
      </c>
    </row>
    <row r="4" spans="1:11" x14ac:dyDescent="0.35">
      <c r="A4" s="320" t="s">
        <v>6</v>
      </c>
      <c r="B4" s="321">
        <v>4864</v>
      </c>
      <c r="C4" s="321">
        <v>3999</v>
      </c>
      <c r="D4" s="321">
        <v>3830</v>
      </c>
      <c r="E4" s="322">
        <v>1.4725248776175612</v>
      </c>
      <c r="F4" s="322">
        <v>1.2726346943321771</v>
      </c>
      <c r="G4" s="322">
        <v>1.3486675305651021</v>
      </c>
      <c r="H4" s="323">
        <v>32.461873638344223</v>
      </c>
      <c r="I4" s="323">
        <v>-17.783717105263158</v>
      </c>
      <c r="J4" s="323">
        <v>-4.2260565141285324</v>
      </c>
    </row>
    <row r="5" spans="1:11" x14ac:dyDescent="0.35">
      <c r="A5" s="324" t="s">
        <v>17</v>
      </c>
      <c r="B5" s="325"/>
      <c r="C5" s="325"/>
      <c r="D5" s="325"/>
      <c r="E5" s="257"/>
      <c r="F5" s="257"/>
      <c r="G5" s="257"/>
      <c r="H5" s="326"/>
      <c r="I5" s="326"/>
      <c r="J5" s="326"/>
    </row>
    <row r="6" spans="1:11" x14ac:dyDescent="0.35">
      <c r="A6" s="327" t="s">
        <v>7</v>
      </c>
      <c r="B6" s="321">
        <v>61348</v>
      </c>
      <c r="C6" s="321">
        <v>54894</v>
      </c>
      <c r="D6" s="321">
        <v>48877</v>
      </c>
      <c r="E6" s="322">
        <v>18.572462210543208</v>
      </c>
      <c r="F6" s="322">
        <v>17.469369570060149</v>
      </c>
      <c r="G6" s="322">
        <v>17.211180911600653</v>
      </c>
      <c r="H6" s="323">
        <v>49.468862683948934</v>
      </c>
      <c r="I6" s="323">
        <v>-10.520310360565951</v>
      </c>
      <c r="J6" s="323">
        <v>-10.96112507742194</v>
      </c>
    </row>
    <row r="7" spans="1:11" x14ac:dyDescent="0.35">
      <c r="A7" s="327" t="s">
        <v>8</v>
      </c>
      <c r="B7" s="321">
        <v>17907</v>
      </c>
      <c r="C7" s="321">
        <v>15955</v>
      </c>
      <c r="D7" s="321">
        <v>13717</v>
      </c>
      <c r="E7" s="322">
        <v>5.4211560410151458</v>
      </c>
      <c r="F7" s="322">
        <v>5.077491009769914</v>
      </c>
      <c r="G7" s="322">
        <v>4.8302017015043104</v>
      </c>
      <c r="H7" s="323">
        <v>55.658901251738527</v>
      </c>
      <c r="I7" s="323">
        <v>-10.900765063941476</v>
      </c>
      <c r="J7" s="323">
        <v>-14.026950799122531</v>
      </c>
    </row>
    <row r="8" spans="1:11" x14ac:dyDescent="0.35">
      <c r="A8" s="324" t="s">
        <v>18</v>
      </c>
      <c r="B8" s="325"/>
      <c r="C8" s="325"/>
      <c r="D8" s="325"/>
      <c r="E8" s="257"/>
      <c r="F8" s="257"/>
      <c r="G8" s="257"/>
      <c r="H8" s="326"/>
      <c r="I8" s="326"/>
      <c r="J8" s="326"/>
    </row>
    <row r="9" spans="1:11" x14ac:dyDescent="0.35">
      <c r="A9" s="327" t="s">
        <v>9</v>
      </c>
      <c r="B9" s="321">
        <v>77356</v>
      </c>
      <c r="C9" s="321">
        <v>73042</v>
      </c>
      <c r="D9" s="321">
        <v>67493</v>
      </c>
      <c r="E9" s="323">
        <v>23.418715960728633</v>
      </c>
      <c r="F9" s="323">
        <v>23.244757025108996</v>
      </c>
      <c r="G9" s="323">
        <v>23.766479801678969</v>
      </c>
      <c r="H9" s="323">
        <v>35.762298390635145</v>
      </c>
      <c r="I9" s="323">
        <v>-5.5768136925383942</v>
      </c>
      <c r="J9" s="323">
        <v>-7.596998986884258</v>
      </c>
      <c r="K9" s="323"/>
    </row>
    <row r="10" spans="1:11" x14ac:dyDescent="0.35">
      <c r="A10" s="327" t="s">
        <v>10</v>
      </c>
      <c r="B10" s="321">
        <v>27047</v>
      </c>
      <c r="C10" s="321">
        <v>28981</v>
      </c>
      <c r="D10" s="321">
        <v>27190</v>
      </c>
      <c r="E10" s="323">
        <v>8.1881949763409096</v>
      </c>
      <c r="F10" s="323">
        <v>9.2228622346688738</v>
      </c>
      <c r="G10" s="323">
        <v>9.5744830694687018</v>
      </c>
      <c r="H10" s="323">
        <v>44.96194661807268</v>
      </c>
      <c r="I10" s="323">
        <v>7.1505157688468231</v>
      </c>
      <c r="J10" s="323">
        <v>-6.1799109761567923</v>
      </c>
      <c r="K10" s="323"/>
    </row>
    <row r="11" spans="1:11" x14ac:dyDescent="0.35">
      <c r="A11" s="327" t="s">
        <v>68</v>
      </c>
      <c r="B11" s="321">
        <v>85558</v>
      </c>
      <c r="C11" s="321">
        <v>84842</v>
      </c>
      <c r="D11" s="321">
        <v>75390</v>
      </c>
      <c r="E11" s="323">
        <v>25.901785254770417</v>
      </c>
      <c r="F11" s="323">
        <v>26.999968176176687</v>
      </c>
      <c r="G11" s="323">
        <v>26.547270268747535</v>
      </c>
      <c r="H11" s="323">
        <v>46.822713778250645</v>
      </c>
      <c r="I11" s="323">
        <v>-0.83685920662007063</v>
      </c>
      <c r="J11" s="323">
        <v>-11.140708611301006</v>
      </c>
    </row>
    <row r="12" spans="1:11" x14ac:dyDescent="0.35">
      <c r="A12" s="327" t="s">
        <v>11</v>
      </c>
      <c r="B12" s="321">
        <v>38015</v>
      </c>
      <c r="C12" s="321">
        <v>33456</v>
      </c>
      <c r="D12" s="321">
        <v>30274</v>
      </c>
      <c r="E12" s="323">
        <v>11.508641698731823</v>
      </c>
      <c r="F12" s="323">
        <v>10.646978327976322</v>
      </c>
      <c r="G12" s="323">
        <v>10.660459744210941</v>
      </c>
      <c r="H12" s="323">
        <v>22.230796437413588</v>
      </c>
      <c r="I12" s="323">
        <v>-11.992634486386953</v>
      </c>
      <c r="J12" s="323">
        <v>-9.5109995217599241</v>
      </c>
    </row>
    <row r="13" spans="1:11" x14ac:dyDescent="0.35">
      <c r="A13" s="327" t="s">
        <v>219</v>
      </c>
      <c r="B13" s="328">
        <v>8330</v>
      </c>
      <c r="C13" s="328">
        <v>7640</v>
      </c>
      <c r="D13" s="328">
        <v>7099</v>
      </c>
      <c r="E13" s="323">
        <v>2.5218199487159305</v>
      </c>
      <c r="F13" s="323">
        <v>2.4313401011997584</v>
      </c>
      <c r="G13" s="323">
        <v>2.4997887204912956</v>
      </c>
      <c r="H13" s="323">
        <v>45.071403692093348</v>
      </c>
      <c r="I13" s="323">
        <v>-8.2833133253301305</v>
      </c>
      <c r="J13" s="323">
        <v>-7.0811518324607334</v>
      </c>
    </row>
    <row r="14" spans="1:11" x14ac:dyDescent="0.35">
      <c r="A14" s="327" t="s">
        <v>12</v>
      </c>
      <c r="B14" s="325">
        <v>58</v>
      </c>
      <c r="C14" s="325">
        <v>52</v>
      </c>
      <c r="D14" s="325">
        <v>41</v>
      </c>
      <c r="E14" s="323">
        <v>1.7558890399222565E-2</v>
      </c>
      <c r="F14" s="323">
        <v>1.6548388123349137E-2</v>
      </c>
      <c r="G14" s="323">
        <v>1.4437433094822242E-2</v>
      </c>
      <c r="H14" s="323">
        <v>7.4074074074074066</v>
      </c>
      <c r="I14" s="323">
        <v>-10.344827586206897</v>
      </c>
      <c r="J14" s="323">
        <v>-21.153846153846153</v>
      </c>
    </row>
    <row r="15" spans="1:11" x14ac:dyDescent="0.35">
      <c r="A15" s="327" t="s">
        <v>13</v>
      </c>
      <c r="B15" s="321">
        <v>18164</v>
      </c>
      <c r="C15" s="321">
        <v>19009</v>
      </c>
      <c r="D15" s="321">
        <v>17173</v>
      </c>
      <c r="E15" s="323">
        <v>5.4989600898530808</v>
      </c>
      <c r="F15" s="323">
        <v>6.0493905737835343</v>
      </c>
      <c r="G15" s="323">
        <v>6.0471716716434729</v>
      </c>
      <c r="H15" s="323">
        <v>29.051509769094135</v>
      </c>
      <c r="I15" s="323">
        <v>4.6520590178374812</v>
      </c>
      <c r="J15" s="323">
        <v>-9.6585827765795145</v>
      </c>
    </row>
    <row r="16" spans="1:11" x14ac:dyDescent="0.35">
      <c r="A16" s="329" t="s">
        <v>3</v>
      </c>
      <c r="B16" s="330">
        <v>330317</v>
      </c>
      <c r="C16" s="330">
        <v>314230</v>
      </c>
      <c r="D16" s="330">
        <v>283985</v>
      </c>
      <c r="E16" s="331">
        <v>100</v>
      </c>
      <c r="F16" s="331">
        <v>100</v>
      </c>
      <c r="G16" s="331">
        <v>100</v>
      </c>
      <c r="H16" s="332">
        <v>40.345428280081578</v>
      </c>
      <c r="I16" s="332">
        <v>-4.8701701698671274</v>
      </c>
      <c r="J16" s="332">
        <v>-9.6254335995926539</v>
      </c>
      <c r="K16" s="333"/>
    </row>
  </sheetData>
  <mergeCells count="5">
    <mergeCell ref="A1:J1"/>
    <mergeCell ref="A2:A3"/>
    <mergeCell ref="B2:D2"/>
    <mergeCell ref="E2:G2"/>
    <mergeCell ref="H2:J2"/>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8C26C-1238-4724-B9E9-D59981AE591F}">
  <dimension ref="A1:J23"/>
  <sheetViews>
    <sheetView workbookViewId="0">
      <selection activeCell="M1" sqref="M1"/>
    </sheetView>
  </sheetViews>
  <sheetFormatPr defaultColWidth="8.90625" defaultRowHeight="14.5" x14ac:dyDescent="0.35"/>
  <cols>
    <col min="1" max="16384" width="8.90625" style="60"/>
  </cols>
  <sheetData>
    <row r="1" spans="1:10" ht="40.25" customHeight="1" x14ac:dyDescent="0.35">
      <c r="A1" s="497" t="s">
        <v>193</v>
      </c>
      <c r="B1" s="497"/>
      <c r="C1" s="497"/>
      <c r="D1" s="497"/>
      <c r="E1" s="497"/>
      <c r="F1" s="497"/>
      <c r="G1" s="497"/>
      <c r="H1" s="497"/>
      <c r="I1" s="497"/>
      <c r="J1" s="497"/>
    </row>
    <row r="2" spans="1:10" x14ac:dyDescent="0.35">
      <c r="A2" s="474" t="s">
        <v>84</v>
      </c>
      <c r="B2" s="492">
        <v>2021</v>
      </c>
      <c r="C2" s="492"/>
      <c r="D2" s="492"/>
      <c r="E2" s="492">
        <v>2022</v>
      </c>
      <c r="F2" s="492"/>
      <c r="G2" s="492"/>
      <c r="H2" s="492">
        <v>2023</v>
      </c>
      <c r="I2" s="492"/>
      <c r="J2" s="492"/>
    </row>
    <row r="3" spans="1:10" ht="57.5" x14ac:dyDescent="0.35">
      <c r="A3" s="476"/>
      <c r="B3" s="191" t="s">
        <v>188</v>
      </c>
      <c r="C3" s="191" t="s">
        <v>189</v>
      </c>
      <c r="D3" s="191" t="s">
        <v>190</v>
      </c>
      <c r="E3" s="191" t="s">
        <v>188</v>
      </c>
      <c r="F3" s="191" t="s">
        <v>189</v>
      </c>
      <c r="G3" s="191" t="s">
        <v>190</v>
      </c>
      <c r="H3" s="191" t="s">
        <v>188</v>
      </c>
      <c r="I3" s="191" t="s">
        <v>189</v>
      </c>
      <c r="J3" s="191" t="s">
        <v>190</v>
      </c>
    </row>
    <row r="4" spans="1:10" x14ac:dyDescent="0.35">
      <c r="A4" s="492" t="s">
        <v>4</v>
      </c>
      <c r="B4" s="492"/>
      <c r="C4" s="492"/>
      <c r="D4" s="492"/>
      <c r="E4" s="492"/>
      <c r="F4" s="492"/>
      <c r="G4" s="492"/>
      <c r="H4" s="492"/>
      <c r="I4" s="492"/>
      <c r="J4" s="492"/>
    </row>
    <row r="5" spans="1:10" x14ac:dyDescent="0.35">
      <c r="A5" s="192" t="s">
        <v>191</v>
      </c>
      <c r="B5" s="193">
        <v>82989</v>
      </c>
      <c r="C5" s="193">
        <v>86848</v>
      </c>
      <c r="D5" s="194">
        <v>1.0465001385725818</v>
      </c>
      <c r="E5" s="193">
        <v>79083</v>
      </c>
      <c r="F5" s="193">
        <v>82486</v>
      </c>
      <c r="G5" s="194">
        <v>1.0430307398555947</v>
      </c>
      <c r="H5" s="193">
        <v>71759</v>
      </c>
      <c r="I5" s="193">
        <v>74678</v>
      </c>
      <c r="J5" s="194">
        <v>1.0406778243843977</v>
      </c>
    </row>
    <row r="6" spans="1:10" x14ac:dyDescent="0.35">
      <c r="A6" s="192" t="s">
        <v>76</v>
      </c>
      <c r="B6" s="193">
        <v>52180</v>
      </c>
      <c r="C6" s="193">
        <v>55352</v>
      </c>
      <c r="D6" s="194">
        <v>1.0607895745496358</v>
      </c>
      <c r="E6" s="193">
        <v>46407</v>
      </c>
      <c r="F6" s="193">
        <v>49062</v>
      </c>
      <c r="G6" s="194">
        <v>1.0572111965867219</v>
      </c>
      <c r="H6" s="193">
        <v>39592</v>
      </c>
      <c r="I6" s="193">
        <v>41623</v>
      </c>
      <c r="J6" s="194">
        <v>1.0512982420691048</v>
      </c>
    </row>
    <row r="7" spans="1:10" x14ac:dyDescent="0.35">
      <c r="A7" s="192" t="s">
        <v>77</v>
      </c>
      <c r="B7" s="193">
        <v>17422</v>
      </c>
      <c r="C7" s="193">
        <v>19005</v>
      </c>
      <c r="D7" s="194">
        <v>1.0908621283434738</v>
      </c>
      <c r="E7" s="193">
        <v>15397</v>
      </c>
      <c r="F7" s="193">
        <v>16510</v>
      </c>
      <c r="G7" s="194">
        <v>1.0722868091186595</v>
      </c>
      <c r="H7" s="193">
        <v>14126</v>
      </c>
      <c r="I7" s="193">
        <v>15183</v>
      </c>
      <c r="J7" s="194">
        <v>1.0748265609514371</v>
      </c>
    </row>
    <row r="8" spans="1:10" x14ac:dyDescent="0.35">
      <c r="A8" s="192" t="s">
        <v>192</v>
      </c>
      <c r="B8" s="193">
        <v>5489</v>
      </c>
      <c r="C8" s="193">
        <v>6349</v>
      </c>
      <c r="D8" s="194">
        <v>1.156676990344325</v>
      </c>
      <c r="E8" s="193">
        <v>4833</v>
      </c>
      <c r="F8" s="193">
        <v>5296</v>
      </c>
      <c r="G8" s="194">
        <v>1.09579971032485</v>
      </c>
      <c r="H8" s="193">
        <v>4904</v>
      </c>
      <c r="I8" s="193">
        <v>5472</v>
      </c>
      <c r="J8" s="194">
        <v>1.1158238172920065</v>
      </c>
    </row>
    <row r="9" spans="1:10" x14ac:dyDescent="0.35">
      <c r="A9" s="195" t="s">
        <v>14</v>
      </c>
      <c r="B9" s="196">
        <v>158080</v>
      </c>
      <c r="C9" s="196">
        <v>167554</v>
      </c>
      <c r="D9" s="197">
        <v>1.0599316801619434</v>
      </c>
      <c r="E9" s="196">
        <v>145720</v>
      </c>
      <c r="F9" s="196">
        <v>153354</v>
      </c>
      <c r="G9" s="197">
        <v>1.0523881416415042</v>
      </c>
      <c r="H9" s="196">
        <v>130381</v>
      </c>
      <c r="I9" s="196">
        <v>136956</v>
      </c>
      <c r="J9" s="197">
        <v>1.050429126943343</v>
      </c>
    </row>
    <row r="10" spans="1:10" x14ac:dyDescent="0.35">
      <c r="A10" s="492" t="s">
        <v>5</v>
      </c>
      <c r="B10" s="492"/>
      <c r="C10" s="492"/>
      <c r="D10" s="492"/>
      <c r="E10" s="492"/>
      <c r="F10" s="492"/>
      <c r="G10" s="492"/>
      <c r="H10" s="492"/>
      <c r="I10" s="492"/>
      <c r="J10" s="492"/>
    </row>
    <row r="11" spans="1:10" x14ac:dyDescent="0.35">
      <c r="A11" s="192" t="s">
        <v>191</v>
      </c>
      <c r="B11" s="193">
        <v>68342</v>
      </c>
      <c r="C11" s="193">
        <v>71813</v>
      </c>
      <c r="D11" s="194">
        <v>1.0507886804600393</v>
      </c>
      <c r="E11" s="193">
        <v>70221</v>
      </c>
      <c r="F11" s="193">
        <v>73780</v>
      </c>
      <c r="G11" s="194">
        <v>1.0506828441634268</v>
      </c>
      <c r="H11" s="193">
        <v>64633</v>
      </c>
      <c r="I11" s="193">
        <v>67612</v>
      </c>
      <c r="J11" s="194">
        <v>1.0460910061423732</v>
      </c>
    </row>
    <row r="12" spans="1:10" x14ac:dyDescent="0.35">
      <c r="A12" s="192" t="s">
        <v>76</v>
      </c>
      <c r="B12" s="193">
        <v>62085</v>
      </c>
      <c r="C12" s="193">
        <v>66131</v>
      </c>
      <c r="D12" s="194">
        <v>1.0651687203028106</v>
      </c>
      <c r="E12" s="193">
        <v>58800</v>
      </c>
      <c r="F12" s="193">
        <v>62465</v>
      </c>
      <c r="G12" s="194">
        <v>1.062329931972789</v>
      </c>
      <c r="H12" s="193">
        <v>51855</v>
      </c>
      <c r="I12" s="193">
        <v>54873</v>
      </c>
      <c r="J12" s="194">
        <v>1.0582007520971941</v>
      </c>
    </row>
    <row r="13" spans="1:10" x14ac:dyDescent="0.35">
      <c r="A13" s="192" t="s">
        <v>77</v>
      </c>
      <c r="B13" s="193">
        <v>19989</v>
      </c>
      <c r="C13" s="193">
        <v>21505</v>
      </c>
      <c r="D13" s="194">
        <v>1.0758417129421181</v>
      </c>
      <c r="E13" s="193">
        <v>19919</v>
      </c>
      <c r="F13" s="193">
        <v>21147</v>
      </c>
      <c r="G13" s="194">
        <v>1.061649681208896</v>
      </c>
      <c r="H13" s="193">
        <v>19501</v>
      </c>
      <c r="I13" s="193">
        <v>20669</v>
      </c>
      <c r="J13" s="194">
        <v>1.0598943643915697</v>
      </c>
    </row>
    <row r="14" spans="1:10" x14ac:dyDescent="0.35">
      <c r="A14" s="192" t="s">
        <v>192</v>
      </c>
      <c r="B14" s="193">
        <v>2949</v>
      </c>
      <c r="C14" s="193">
        <v>3314</v>
      </c>
      <c r="D14" s="194">
        <v>1.1237707697524584</v>
      </c>
      <c r="E14" s="193">
        <v>3213</v>
      </c>
      <c r="F14" s="193">
        <v>3484</v>
      </c>
      <c r="G14" s="194">
        <v>1.0843448490507315</v>
      </c>
      <c r="H14" s="193">
        <v>3495</v>
      </c>
      <c r="I14" s="193">
        <v>3875</v>
      </c>
      <c r="J14" s="194">
        <v>1.1087267525035764</v>
      </c>
    </row>
    <row r="15" spans="1:10" x14ac:dyDescent="0.35">
      <c r="A15" s="195" t="s">
        <v>14</v>
      </c>
      <c r="B15" s="198">
        <v>153365</v>
      </c>
      <c r="C15" s="198">
        <v>162763</v>
      </c>
      <c r="D15" s="199">
        <v>1.0612786489746682</v>
      </c>
      <c r="E15" s="198">
        <v>152153</v>
      </c>
      <c r="F15" s="198">
        <v>160876</v>
      </c>
      <c r="G15" s="199">
        <v>1.0573304502704515</v>
      </c>
      <c r="H15" s="198">
        <v>139484</v>
      </c>
      <c r="I15" s="198">
        <v>147029</v>
      </c>
      <c r="J15" s="199">
        <v>1.0540922256316136</v>
      </c>
    </row>
    <row r="16" spans="1:10" x14ac:dyDescent="0.35">
      <c r="A16" s="492" t="s">
        <v>3</v>
      </c>
      <c r="B16" s="492"/>
      <c r="C16" s="492"/>
      <c r="D16" s="492"/>
      <c r="E16" s="492"/>
      <c r="F16" s="492"/>
      <c r="G16" s="492"/>
      <c r="H16" s="492"/>
      <c r="I16" s="492"/>
      <c r="J16" s="492"/>
    </row>
    <row r="17" spans="1:10" x14ac:dyDescent="0.35">
      <c r="A17" s="192" t="s">
        <v>191</v>
      </c>
      <c r="B17" s="193">
        <v>151331</v>
      </c>
      <c r="C17" s="193">
        <v>158661</v>
      </c>
      <c r="D17" s="194">
        <v>1.048436870172007</v>
      </c>
      <c r="E17" s="193">
        <v>149304</v>
      </c>
      <c r="F17" s="193">
        <v>156266</v>
      </c>
      <c r="G17" s="194">
        <v>1.046629695118684</v>
      </c>
      <c r="H17" s="193">
        <v>136392</v>
      </c>
      <c r="I17" s="193">
        <v>142290</v>
      </c>
      <c r="J17" s="194">
        <v>1.0432430054548654</v>
      </c>
    </row>
    <row r="18" spans="1:10" x14ac:dyDescent="0.35">
      <c r="A18" s="192" t="s">
        <v>76</v>
      </c>
      <c r="B18" s="193">
        <v>114265</v>
      </c>
      <c r="C18" s="193">
        <v>121483</v>
      </c>
      <c r="D18" s="194">
        <v>1.0631689493720737</v>
      </c>
      <c r="E18" s="193">
        <v>105207</v>
      </c>
      <c r="F18" s="193">
        <v>111527</v>
      </c>
      <c r="G18" s="194">
        <v>1.0600720484378416</v>
      </c>
      <c r="H18" s="193">
        <v>91447</v>
      </c>
      <c r="I18" s="193">
        <v>96496</v>
      </c>
      <c r="J18" s="194">
        <v>1.0552123087690137</v>
      </c>
    </row>
    <row r="19" spans="1:10" x14ac:dyDescent="0.35">
      <c r="A19" s="192" t="s">
        <v>77</v>
      </c>
      <c r="B19" s="193">
        <v>37411</v>
      </c>
      <c r="C19" s="193">
        <v>40510</v>
      </c>
      <c r="D19" s="194">
        <v>1.0828365988612976</v>
      </c>
      <c r="E19" s="193">
        <v>35316</v>
      </c>
      <c r="F19" s="193">
        <v>37657</v>
      </c>
      <c r="G19" s="194">
        <v>1.0662872352474799</v>
      </c>
      <c r="H19" s="193">
        <v>33627</v>
      </c>
      <c r="I19" s="193">
        <v>35852</v>
      </c>
      <c r="J19" s="194">
        <v>1.0661670681297766</v>
      </c>
    </row>
    <row r="20" spans="1:10" x14ac:dyDescent="0.35">
      <c r="A20" s="192" t="s">
        <v>192</v>
      </c>
      <c r="B20" s="193">
        <v>8438</v>
      </c>
      <c r="C20" s="193">
        <v>9663</v>
      </c>
      <c r="D20" s="194">
        <v>1.1451765821284665</v>
      </c>
      <c r="E20" s="193">
        <v>8046</v>
      </c>
      <c r="F20" s="193">
        <v>8780</v>
      </c>
      <c r="G20" s="194">
        <v>1.0912254536415611</v>
      </c>
      <c r="H20" s="193">
        <v>8399</v>
      </c>
      <c r="I20" s="193">
        <v>9347</v>
      </c>
      <c r="J20" s="194">
        <v>1.1128705798309322</v>
      </c>
    </row>
    <row r="21" spans="1:10" x14ac:dyDescent="0.35">
      <c r="A21" s="200" t="s">
        <v>14</v>
      </c>
      <c r="B21" s="196">
        <v>311445</v>
      </c>
      <c r="C21" s="196">
        <v>330317</v>
      </c>
      <c r="D21" s="197">
        <v>1.060594968614041</v>
      </c>
      <c r="E21" s="196">
        <v>297873</v>
      </c>
      <c r="F21" s="196">
        <v>314230</v>
      </c>
      <c r="G21" s="197">
        <v>1.0549126641219579</v>
      </c>
      <c r="H21" s="196">
        <v>269865</v>
      </c>
      <c r="I21" s="196">
        <v>283985</v>
      </c>
      <c r="J21" s="197">
        <v>1.0523224575250589</v>
      </c>
    </row>
    <row r="22" spans="1:10" x14ac:dyDescent="0.35">
      <c r="A22" s="195"/>
      <c r="B22" s="198"/>
      <c r="C22" s="198"/>
      <c r="D22" s="199"/>
      <c r="E22" s="198"/>
      <c r="F22" s="198"/>
      <c r="G22" s="199"/>
      <c r="H22" s="198"/>
      <c r="I22" s="198"/>
      <c r="J22" s="199"/>
    </row>
    <row r="23" spans="1:10" x14ac:dyDescent="0.35">
      <c r="A23" s="472" t="s">
        <v>101</v>
      </c>
      <c r="B23" s="472"/>
      <c r="C23" s="472"/>
      <c r="D23" s="472"/>
      <c r="E23" s="472"/>
      <c r="F23" s="472"/>
      <c r="G23" s="472"/>
      <c r="H23" s="472"/>
      <c r="I23" s="472"/>
      <c r="J23" s="472"/>
    </row>
  </sheetData>
  <mergeCells count="9">
    <mergeCell ref="A10:J10"/>
    <mergeCell ref="A16:J16"/>
    <mergeCell ref="A23:J23"/>
    <mergeCell ref="A1:J1"/>
    <mergeCell ref="A2:A3"/>
    <mergeCell ref="B2:D2"/>
    <mergeCell ref="E2:G2"/>
    <mergeCell ref="H2:J2"/>
    <mergeCell ref="A4:J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E2EED-3161-4BC9-880A-2C703ED586BC}">
  <dimension ref="A1:J8"/>
  <sheetViews>
    <sheetView workbookViewId="0">
      <selection activeCell="N1" sqref="N1"/>
    </sheetView>
  </sheetViews>
  <sheetFormatPr defaultColWidth="8.90625" defaultRowHeight="14.5" x14ac:dyDescent="0.35"/>
  <cols>
    <col min="1" max="16384" width="8.90625" style="60"/>
  </cols>
  <sheetData>
    <row r="1" spans="1:10" ht="47.4" customHeight="1" x14ac:dyDescent="0.35">
      <c r="A1" s="506" t="s">
        <v>186</v>
      </c>
      <c r="B1" s="506"/>
      <c r="C1" s="506"/>
      <c r="D1" s="506"/>
      <c r="E1" s="506"/>
      <c r="F1" s="506"/>
      <c r="G1" s="506"/>
      <c r="H1" s="506"/>
      <c r="I1" s="506"/>
      <c r="J1" s="506"/>
    </row>
    <row r="2" spans="1:10" ht="14.4" customHeight="1" x14ac:dyDescent="0.35">
      <c r="A2" s="507" t="s">
        <v>185</v>
      </c>
      <c r="B2" s="509" t="s">
        <v>64</v>
      </c>
      <c r="C2" s="509"/>
      <c r="D2" s="509"/>
      <c r="E2" s="509" t="s">
        <v>65</v>
      </c>
      <c r="F2" s="509"/>
      <c r="G2" s="509"/>
      <c r="H2" s="510" t="s">
        <v>67</v>
      </c>
      <c r="I2" s="510"/>
      <c r="J2" s="510"/>
    </row>
    <row r="3" spans="1:10" x14ac:dyDescent="0.35">
      <c r="A3" s="508"/>
      <c r="B3" s="153">
        <v>2021</v>
      </c>
      <c r="C3" s="153">
        <v>2022</v>
      </c>
      <c r="D3" s="153">
        <v>2023</v>
      </c>
      <c r="E3" s="153">
        <v>2021</v>
      </c>
      <c r="F3" s="153">
        <v>2022</v>
      </c>
      <c r="G3" s="153">
        <v>2023</v>
      </c>
      <c r="H3" s="153">
        <v>2021</v>
      </c>
      <c r="I3" s="153">
        <v>2022</v>
      </c>
      <c r="J3" s="153">
        <v>2023</v>
      </c>
    </row>
    <row r="4" spans="1:10" x14ac:dyDescent="0.35">
      <c r="A4" s="154" t="s">
        <v>4</v>
      </c>
      <c r="B4" s="155">
        <v>727832</v>
      </c>
      <c r="C4" s="155">
        <v>773810</v>
      </c>
      <c r="D4" s="155">
        <v>737797</v>
      </c>
      <c r="E4" s="156">
        <v>54.352853847434858</v>
      </c>
      <c r="F4" s="156">
        <v>51.958559924473725</v>
      </c>
      <c r="G4" s="156">
        <v>52.084114280550828</v>
      </c>
      <c r="H4" s="156">
        <v>25.451721825881769</v>
      </c>
      <c r="I4" s="173">
        <v>6.3171171369217074</v>
      </c>
      <c r="J4" s="173">
        <v>-4.6539848283170286</v>
      </c>
    </row>
    <row r="5" spans="1:10" x14ac:dyDescent="0.35">
      <c r="A5" s="157" t="s">
        <v>5</v>
      </c>
      <c r="B5" s="158">
        <v>611255</v>
      </c>
      <c r="C5" s="158">
        <v>715473</v>
      </c>
      <c r="D5" s="158">
        <v>678752</v>
      </c>
      <c r="E5" s="159">
        <v>45.647146152565142</v>
      </c>
      <c r="F5" s="159">
        <v>48.041440075526275</v>
      </c>
      <c r="G5" s="159">
        <v>47.915885719449172</v>
      </c>
      <c r="H5" s="159">
        <v>31.377534571621396</v>
      </c>
      <c r="I5" s="177">
        <v>17.049840083107703</v>
      </c>
      <c r="J5" s="177">
        <v>-5.1324089099099472</v>
      </c>
    </row>
    <row r="6" spans="1:10" x14ac:dyDescent="0.35">
      <c r="A6" s="163" t="s">
        <v>14</v>
      </c>
      <c r="B6" s="164">
        <v>1339087</v>
      </c>
      <c r="C6" s="164">
        <v>1489283</v>
      </c>
      <c r="D6" s="164">
        <v>1416549</v>
      </c>
      <c r="E6" s="165">
        <v>100</v>
      </c>
      <c r="F6" s="165">
        <v>100</v>
      </c>
      <c r="G6" s="165">
        <v>100</v>
      </c>
      <c r="H6" s="165">
        <v>28.088977315662856</v>
      </c>
      <c r="I6" s="179">
        <v>11.216298866317125</v>
      </c>
      <c r="J6" s="179">
        <v>-4.8838266467823779</v>
      </c>
    </row>
    <row r="7" spans="1:10" x14ac:dyDescent="0.35">
      <c r="A7" s="166"/>
      <c r="B7" s="166"/>
      <c r="C7" s="166"/>
      <c r="D7" s="166"/>
      <c r="E7" s="166"/>
      <c r="F7" s="166"/>
      <c r="G7" s="166"/>
      <c r="H7" s="166"/>
      <c r="I7" s="166"/>
      <c r="J7" s="166"/>
    </row>
    <row r="8" spans="1:10" x14ac:dyDescent="0.35">
      <c r="A8" s="505" t="s">
        <v>101</v>
      </c>
      <c r="B8" s="505"/>
      <c r="C8" s="505"/>
      <c r="D8" s="505"/>
      <c r="E8" s="505"/>
      <c r="F8" s="505"/>
      <c r="G8" s="505"/>
      <c r="H8" s="505"/>
      <c r="I8" s="505"/>
      <c r="J8" s="505"/>
    </row>
  </sheetData>
  <mergeCells count="6">
    <mergeCell ref="A8:J8"/>
    <mergeCell ref="A1:J1"/>
    <mergeCell ref="A2:A3"/>
    <mergeCell ref="B2:D2"/>
    <mergeCell ref="E2:G2"/>
    <mergeCell ref="H2:J2"/>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1A3B9-3732-4DEB-818B-B0CD049D2285}">
  <dimension ref="A1:J13"/>
  <sheetViews>
    <sheetView workbookViewId="0">
      <selection activeCell="O1" sqref="O1"/>
    </sheetView>
  </sheetViews>
  <sheetFormatPr defaultColWidth="8.90625" defaultRowHeight="14.5" x14ac:dyDescent="0.35"/>
  <cols>
    <col min="1" max="16384" width="8.90625" style="60"/>
  </cols>
  <sheetData>
    <row r="1" spans="1:10" ht="25.25" customHeight="1" x14ac:dyDescent="0.35">
      <c r="A1" s="511" t="s">
        <v>184</v>
      </c>
      <c r="B1" s="511"/>
      <c r="C1" s="511"/>
      <c r="D1" s="511"/>
      <c r="E1" s="511"/>
      <c r="F1" s="511"/>
      <c r="G1" s="511"/>
      <c r="H1" s="511"/>
      <c r="I1" s="511"/>
      <c r="J1" s="511"/>
    </row>
    <row r="2" spans="1:10" ht="25.25" customHeight="1" x14ac:dyDescent="0.35">
      <c r="A2" s="487" t="s">
        <v>72</v>
      </c>
      <c r="B2" s="512" t="s">
        <v>64</v>
      </c>
      <c r="C2" s="512"/>
      <c r="D2" s="512"/>
      <c r="E2" s="512" t="s">
        <v>65</v>
      </c>
      <c r="F2" s="512"/>
      <c r="G2" s="512"/>
      <c r="H2" s="513" t="s">
        <v>67</v>
      </c>
      <c r="I2" s="513"/>
      <c r="J2" s="513"/>
    </row>
    <row r="3" spans="1:10" ht="25.25" customHeight="1" x14ac:dyDescent="0.35">
      <c r="A3" s="488"/>
      <c r="B3" s="153">
        <v>2021</v>
      </c>
      <c r="C3" s="153">
        <v>2022</v>
      </c>
      <c r="D3" s="153">
        <v>2023</v>
      </c>
      <c r="E3" s="153">
        <v>2021</v>
      </c>
      <c r="F3" s="153">
        <v>2022</v>
      </c>
      <c r="G3" s="153">
        <v>2023</v>
      </c>
      <c r="H3" s="153">
        <v>2021</v>
      </c>
      <c r="I3" s="153">
        <v>2022</v>
      </c>
      <c r="J3" s="153">
        <v>2023</v>
      </c>
    </row>
    <row r="4" spans="1:10" x14ac:dyDescent="0.35">
      <c r="A4" s="154" t="s">
        <v>177</v>
      </c>
      <c r="B4" s="155">
        <v>331648</v>
      </c>
      <c r="C4" s="155">
        <v>380683</v>
      </c>
      <c r="D4" s="155">
        <v>367164</v>
      </c>
      <c r="E4" s="173">
        <v>24.766725388268277</v>
      </c>
      <c r="F4" s="173">
        <v>25.561495028144414</v>
      </c>
      <c r="G4" s="173">
        <v>25.919611675981557</v>
      </c>
      <c r="H4" s="173">
        <v>45.089924359417452</v>
      </c>
      <c r="I4" s="173">
        <v>14.785254245465071</v>
      </c>
      <c r="J4" s="173">
        <v>-3.551248676720526</v>
      </c>
    </row>
    <row r="5" spans="1:10" x14ac:dyDescent="0.35">
      <c r="A5" s="157" t="s">
        <v>178</v>
      </c>
      <c r="B5" s="158">
        <v>232970</v>
      </c>
      <c r="C5" s="158">
        <v>247636</v>
      </c>
      <c r="D5" s="158">
        <v>226857</v>
      </c>
      <c r="E5" s="177">
        <v>17.397674684318496</v>
      </c>
      <c r="F5" s="177">
        <v>16.627867235441485</v>
      </c>
      <c r="G5" s="177">
        <v>16.014765461695994</v>
      </c>
      <c r="H5" s="177">
        <v>26.487642791990616</v>
      </c>
      <c r="I5" s="177">
        <v>6.2952311456410701</v>
      </c>
      <c r="J5" s="177">
        <v>-8.3909447737808716</v>
      </c>
    </row>
    <row r="6" spans="1:10" x14ac:dyDescent="0.35">
      <c r="A6" s="157" t="s">
        <v>179</v>
      </c>
      <c r="B6" s="158">
        <v>172571</v>
      </c>
      <c r="C6" s="158">
        <v>185480</v>
      </c>
      <c r="D6" s="158">
        <v>171453</v>
      </c>
      <c r="E6" s="177">
        <v>12.887213452150606</v>
      </c>
      <c r="F6" s="177">
        <v>12.454315264459474</v>
      </c>
      <c r="G6" s="177">
        <v>12.103570014168236</v>
      </c>
      <c r="H6" s="177">
        <v>24.976282380886857</v>
      </c>
      <c r="I6" s="177">
        <v>7.4803993718527444</v>
      </c>
      <c r="J6" s="177">
        <v>-7.5625404356264827</v>
      </c>
    </row>
    <row r="7" spans="1:10" x14ac:dyDescent="0.35">
      <c r="A7" s="157" t="s">
        <v>180</v>
      </c>
      <c r="B7" s="158">
        <v>268798</v>
      </c>
      <c r="C7" s="158">
        <v>288996</v>
      </c>
      <c r="D7" s="158">
        <v>272057</v>
      </c>
      <c r="E7" s="177">
        <v>20.073228998563948</v>
      </c>
      <c r="F7" s="177">
        <v>19.405042560749031</v>
      </c>
      <c r="G7" s="177">
        <v>19.205618725508263</v>
      </c>
      <c r="H7" s="177">
        <v>20.580477301274001</v>
      </c>
      <c r="I7" s="177">
        <v>7.5141928139346277</v>
      </c>
      <c r="J7" s="177">
        <v>-5.8613268003709393</v>
      </c>
    </row>
    <row r="8" spans="1:10" x14ac:dyDescent="0.35">
      <c r="A8" s="157" t="s">
        <v>181</v>
      </c>
      <c r="B8" s="158">
        <v>237399</v>
      </c>
      <c r="C8" s="158">
        <v>267130</v>
      </c>
      <c r="D8" s="158">
        <v>253767</v>
      </c>
      <c r="E8" s="177">
        <v>17.72842242512996</v>
      </c>
      <c r="F8" s="177">
        <v>17.936819261349253</v>
      </c>
      <c r="G8" s="177">
        <v>17.914452659244404</v>
      </c>
      <c r="H8" s="177">
        <v>20.499766511684566</v>
      </c>
      <c r="I8" s="177">
        <v>12.523641632862818</v>
      </c>
      <c r="J8" s="177">
        <v>-5.0024332721895703</v>
      </c>
    </row>
    <row r="9" spans="1:10" x14ac:dyDescent="0.35">
      <c r="A9" s="157" t="s">
        <v>182</v>
      </c>
      <c r="B9" s="158">
        <v>88235</v>
      </c>
      <c r="C9" s="158">
        <v>110188</v>
      </c>
      <c r="D9" s="158">
        <v>115424</v>
      </c>
      <c r="E9" s="177">
        <v>6.5891909935650181</v>
      </c>
      <c r="F9" s="177">
        <v>7.3987281127898461</v>
      </c>
      <c r="G9" s="177">
        <v>8.1482532549174085</v>
      </c>
      <c r="H9" s="177">
        <v>26.163547192473224</v>
      </c>
      <c r="I9" s="177">
        <v>24.880149600498669</v>
      </c>
      <c r="J9" s="177">
        <v>4.7518786074708679</v>
      </c>
    </row>
    <row r="10" spans="1:10" x14ac:dyDescent="0.35">
      <c r="A10" s="157" t="s">
        <v>183</v>
      </c>
      <c r="B10" s="158">
        <v>7466</v>
      </c>
      <c r="C10" s="158">
        <v>9170</v>
      </c>
      <c r="D10" s="158">
        <v>9827</v>
      </c>
      <c r="E10" s="177">
        <v>0.55754405800369955</v>
      </c>
      <c r="F10" s="177">
        <v>0.61573253706649445</v>
      </c>
      <c r="G10" s="177">
        <v>0.69372820848413996</v>
      </c>
      <c r="H10" s="177">
        <v>58.245019075879611</v>
      </c>
      <c r="I10" s="177">
        <v>22.823466380926867</v>
      </c>
      <c r="J10" s="177">
        <v>7.1646673936750265</v>
      </c>
    </row>
    <row r="11" spans="1:10" x14ac:dyDescent="0.35">
      <c r="A11" s="163" t="s">
        <v>3</v>
      </c>
      <c r="B11" s="164">
        <v>1339087</v>
      </c>
      <c r="C11" s="164">
        <v>1489283</v>
      </c>
      <c r="D11" s="164">
        <v>1416549</v>
      </c>
      <c r="E11" s="179">
        <v>100</v>
      </c>
      <c r="F11" s="179">
        <v>100</v>
      </c>
      <c r="G11" s="179">
        <v>100</v>
      </c>
      <c r="H11" s="179">
        <v>28.088977315662856</v>
      </c>
      <c r="I11" s="179">
        <v>11.216298866317125</v>
      </c>
      <c r="J11" s="179">
        <v>-4.8838266467823779</v>
      </c>
    </row>
    <row r="12" spans="1:10" x14ac:dyDescent="0.35">
      <c r="A12" s="186"/>
      <c r="B12" s="186"/>
      <c r="C12" s="186"/>
      <c r="D12" s="186"/>
      <c r="E12" s="186"/>
      <c r="F12" s="186"/>
      <c r="G12" s="186"/>
      <c r="H12" s="186"/>
      <c r="I12" s="186"/>
      <c r="J12" s="186"/>
    </row>
    <row r="13" spans="1:10" x14ac:dyDescent="0.35">
      <c r="A13" s="505" t="s">
        <v>101</v>
      </c>
      <c r="B13" s="505"/>
      <c r="C13" s="505"/>
      <c r="D13" s="505"/>
      <c r="E13" s="505"/>
      <c r="F13" s="505"/>
      <c r="G13" s="505"/>
      <c r="H13" s="505"/>
      <c r="I13" s="505"/>
      <c r="J13" s="505"/>
    </row>
  </sheetData>
  <mergeCells count="6">
    <mergeCell ref="A13:J13"/>
    <mergeCell ref="A1:J1"/>
    <mergeCell ref="A2:A3"/>
    <mergeCell ref="B2:D2"/>
    <mergeCell ref="E2:G2"/>
    <mergeCell ref="H2:J2"/>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BF667-C746-4C1A-B2B9-7C5D26D60707}">
  <dimension ref="A1:J10"/>
  <sheetViews>
    <sheetView workbookViewId="0">
      <selection activeCell="F17" sqref="F17"/>
    </sheetView>
  </sheetViews>
  <sheetFormatPr defaultColWidth="8.90625" defaultRowHeight="14.5" x14ac:dyDescent="0.35"/>
  <cols>
    <col min="1" max="1" width="27.1796875" style="60" customWidth="1"/>
    <col min="2" max="16384" width="8.90625" style="60"/>
  </cols>
  <sheetData>
    <row r="1" spans="1:10" ht="36" customHeight="1" x14ac:dyDescent="0.35">
      <c r="A1" s="506" t="s">
        <v>167</v>
      </c>
      <c r="B1" s="506"/>
      <c r="C1" s="506"/>
      <c r="D1" s="506"/>
      <c r="E1" s="506"/>
      <c r="F1" s="506"/>
      <c r="G1" s="506"/>
      <c r="H1" s="506"/>
      <c r="I1" s="506"/>
      <c r="J1" s="506"/>
    </row>
    <row r="2" spans="1:10" ht="14.4" customHeight="1" x14ac:dyDescent="0.35">
      <c r="A2" s="507" t="s">
        <v>164</v>
      </c>
      <c r="B2" s="512" t="s">
        <v>64</v>
      </c>
      <c r="C2" s="512"/>
      <c r="D2" s="512"/>
      <c r="E2" s="512" t="s">
        <v>65</v>
      </c>
      <c r="F2" s="512"/>
      <c r="G2" s="512"/>
      <c r="H2" s="513" t="s">
        <v>67</v>
      </c>
      <c r="I2" s="513"/>
      <c r="J2" s="513"/>
    </row>
    <row r="3" spans="1:10" x14ac:dyDescent="0.35">
      <c r="A3" s="508"/>
      <c r="B3" s="153">
        <v>2021</v>
      </c>
      <c r="C3" s="153">
        <v>2022</v>
      </c>
      <c r="D3" s="153">
        <v>2023</v>
      </c>
      <c r="E3" s="153">
        <v>2021</v>
      </c>
      <c r="F3" s="153">
        <v>2022</v>
      </c>
      <c r="G3" s="153">
        <v>2023</v>
      </c>
      <c r="H3" s="153">
        <v>2021</v>
      </c>
      <c r="I3" s="153">
        <v>2022</v>
      </c>
      <c r="J3" s="153">
        <v>2023</v>
      </c>
    </row>
    <row r="4" spans="1:10" x14ac:dyDescent="0.35">
      <c r="A4" s="154" t="s">
        <v>16</v>
      </c>
      <c r="B4" s="155">
        <v>25899</v>
      </c>
      <c r="C4" s="155">
        <v>32160</v>
      </c>
      <c r="D4" s="155">
        <v>32552</v>
      </c>
      <c r="E4" s="173">
        <v>1.9982501134185746</v>
      </c>
      <c r="F4" s="173">
        <v>2.1758986745691842</v>
      </c>
      <c r="G4" s="173">
        <v>2.2919666400284453</v>
      </c>
      <c r="H4" s="173">
        <v>55.942919075144502</v>
      </c>
      <c r="I4" s="173">
        <v>24.174678559017725</v>
      </c>
      <c r="J4" s="173">
        <v>1.218905472636816</v>
      </c>
    </row>
    <row r="5" spans="1:10" x14ac:dyDescent="0.35">
      <c r="A5" s="157" t="s">
        <v>15</v>
      </c>
      <c r="B5" s="158">
        <v>134170</v>
      </c>
      <c r="C5" s="158">
        <v>155882</v>
      </c>
      <c r="D5" s="158">
        <v>145476</v>
      </c>
      <c r="E5" s="177">
        <v>10.351952496906065</v>
      </c>
      <c r="F5" s="177">
        <v>10.546748668818209</v>
      </c>
      <c r="G5" s="177">
        <v>10.242877209534839</v>
      </c>
      <c r="H5" s="177">
        <v>76.363110573636888</v>
      </c>
      <c r="I5" s="177">
        <v>16.18245509428337</v>
      </c>
      <c r="J5" s="177">
        <v>-6.6755622842919635</v>
      </c>
    </row>
    <row r="6" spans="1:10" x14ac:dyDescent="0.35">
      <c r="A6" s="157" t="s">
        <v>165</v>
      </c>
      <c r="B6" s="158">
        <v>1127278</v>
      </c>
      <c r="C6" s="158">
        <v>1278645</v>
      </c>
      <c r="D6" s="158">
        <v>1233535</v>
      </c>
      <c r="E6" s="177">
        <v>86.975689847262984</v>
      </c>
      <c r="F6" s="177">
        <v>86.511254998274708</v>
      </c>
      <c r="G6" s="177">
        <v>86.85245359140724</v>
      </c>
      <c r="H6" s="177">
        <v>23.074420371817993</v>
      </c>
      <c r="I6" s="177">
        <v>13.427654935162399</v>
      </c>
      <c r="J6" s="177">
        <v>-3.5279534194401108</v>
      </c>
    </row>
    <row r="7" spans="1:10" x14ac:dyDescent="0.35">
      <c r="A7" s="157" t="s">
        <v>166</v>
      </c>
      <c r="B7" s="158">
        <v>8737</v>
      </c>
      <c r="C7" s="158">
        <v>11323</v>
      </c>
      <c r="D7" s="158">
        <v>8702</v>
      </c>
      <c r="E7" s="177">
        <v>0.67410754241237447</v>
      </c>
      <c r="F7" s="177">
        <v>0.76609765833790033</v>
      </c>
      <c r="G7" s="177">
        <v>0.6127025590294769</v>
      </c>
      <c r="H7" s="177">
        <v>-3.2661647475642162</v>
      </c>
      <c r="I7" s="177">
        <v>29.598260272404715</v>
      </c>
      <c r="J7" s="177">
        <v>-23.14757573081339</v>
      </c>
    </row>
    <row r="8" spans="1:10" x14ac:dyDescent="0.35">
      <c r="A8" s="163" t="s">
        <v>14</v>
      </c>
      <c r="B8" s="164">
        <v>1296084</v>
      </c>
      <c r="C8" s="164">
        <v>1478010</v>
      </c>
      <c r="D8" s="164">
        <v>1420265</v>
      </c>
      <c r="E8" s="179">
        <v>100</v>
      </c>
      <c r="F8" s="179">
        <v>100</v>
      </c>
      <c r="G8" s="179">
        <v>100</v>
      </c>
      <c r="H8" s="179">
        <v>27.360737701051836</v>
      </c>
      <c r="I8" s="179">
        <v>14.036590221004195</v>
      </c>
      <c r="J8" s="179">
        <v>-3.9069424428792772</v>
      </c>
    </row>
    <row r="9" spans="1:10" x14ac:dyDescent="0.35">
      <c r="A9" s="166"/>
      <c r="B9" s="166"/>
      <c r="C9" s="166"/>
      <c r="D9" s="166"/>
      <c r="E9" s="166"/>
      <c r="F9" s="166"/>
      <c r="G9" s="166"/>
      <c r="H9" s="166"/>
      <c r="I9" s="166"/>
      <c r="J9" s="166"/>
    </row>
    <row r="10" spans="1:10" x14ac:dyDescent="0.35">
      <c r="A10" s="505" t="s">
        <v>101</v>
      </c>
      <c r="B10" s="505"/>
      <c r="C10" s="505"/>
      <c r="D10" s="505"/>
      <c r="E10" s="505"/>
      <c r="F10" s="505"/>
      <c r="G10" s="505"/>
      <c r="H10" s="505"/>
      <c r="I10" s="505"/>
      <c r="J10" s="505"/>
    </row>
  </sheetData>
  <mergeCells count="6">
    <mergeCell ref="A10:J10"/>
    <mergeCell ref="A1:J1"/>
    <mergeCell ref="A2:A3"/>
    <mergeCell ref="B2:D2"/>
    <mergeCell ref="E2:G2"/>
    <mergeCell ref="H2:J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74"/>
  <sheetViews>
    <sheetView view="pageBreakPreview" topLeftCell="A51" zoomScaleNormal="100" zoomScaleSheetLayoutView="100" workbookViewId="0">
      <selection activeCell="C70" sqref="C70:C71"/>
    </sheetView>
  </sheetViews>
  <sheetFormatPr defaultColWidth="9.08984375" defaultRowHeight="11.5" x14ac:dyDescent="0.25"/>
  <cols>
    <col min="1" max="1" width="9.08984375" style="43"/>
    <col min="2" max="2" width="16.08984375" style="43" bestFit="1" customWidth="1"/>
    <col min="3" max="3" width="9.08984375" style="43"/>
    <col min="4" max="4" width="12.90625" style="43" customWidth="1"/>
    <col min="5" max="5" width="12.453125" style="43" customWidth="1"/>
    <col min="6" max="16384" width="9.08984375" style="43"/>
  </cols>
  <sheetData>
    <row r="1" spans="1:11" ht="13.5" customHeight="1" x14ac:dyDescent="0.25">
      <c r="A1" s="379" t="s">
        <v>141</v>
      </c>
      <c r="B1" s="379"/>
      <c r="C1" s="379"/>
      <c r="D1" s="379"/>
      <c r="E1" s="379"/>
      <c r="F1" s="379"/>
      <c r="G1" s="379"/>
      <c r="H1" s="379"/>
      <c r="I1" s="379"/>
      <c r="J1" s="379"/>
      <c r="K1" s="379"/>
    </row>
    <row r="27" spans="1:11" ht="11.25" customHeight="1" x14ac:dyDescent="0.25">
      <c r="A27" s="395" t="s">
        <v>114</v>
      </c>
      <c r="B27" s="395"/>
      <c r="C27" s="395"/>
      <c r="D27" s="395"/>
      <c r="E27" s="395"/>
      <c r="F27" s="395"/>
      <c r="G27" s="395"/>
      <c r="H27" s="395"/>
      <c r="I27" s="395"/>
      <c r="J27" s="395"/>
      <c r="K27" s="395"/>
    </row>
    <row r="28" spans="1:11" ht="27.65" customHeight="1" x14ac:dyDescent="0.25">
      <c r="A28" s="394" t="s">
        <v>118</v>
      </c>
      <c r="B28" s="394"/>
      <c r="C28" s="394"/>
      <c r="D28" s="394"/>
      <c r="E28" s="394"/>
      <c r="F28" s="394"/>
      <c r="G28" s="394"/>
      <c r="H28" s="394"/>
      <c r="I28" s="394"/>
      <c r="J28" s="394"/>
      <c r="K28" s="394"/>
    </row>
    <row r="29" spans="1:11" x14ac:dyDescent="0.25">
      <c r="A29" s="43" t="s">
        <v>134</v>
      </c>
    </row>
    <row r="31" spans="1:11" x14ac:dyDescent="0.25">
      <c r="A31" s="380" t="s">
        <v>110</v>
      </c>
      <c r="B31" s="380"/>
      <c r="C31" s="380"/>
      <c r="D31" s="380"/>
      <c r="E31" s="380"/>
      <c r="F31" s="380"/>
      <c r="G31" s="380"/>
      <c r="H31" s="380"/>
      <c r="I31" s="380"/>
      <c r="J31" s="380"/>
    </row>
    <row r="35" spans="1:7" ht="13.5" customHeight="1" x14ac:dyDescent="0.25">
      <c r="A35" s="389" t="s">
        <v>72</v>
      </c>
      <c r="B35" s="392" t="s">
        <v>112</v>
      </c>
      <c r="C35" s="392" t="s">
        <v>73</v>
      </c>
      <c r="D35" s="392" t="s">
        <v>74</v>
      </c>
      <c r="E35" s="392" t="s">
        <v>93</v>
      </c>
      <c r="F35" s="392" t="s">
        <v>113</v>
      </c>
      <c r="G35" s="339"/>
    </row>
    <row r="36" spans="1:7" x14ac:dyDescent="0.25">
      <c r="A36" s="390"/>
      <c r="B36" s="393"/>
      <c r="C36" s="393"/>
      <c r="D36" s="393"/>
      <c r="E36" s="393"/>
      <c r="F36" s="393"/>
      <c r="G36" s="339"/>
    </row>
    <row r="37" spans="1:7" x14ac:dyDescent="0.25">
      <c r="A37" s="391"/>
      <c r="B37" s="383" t="s">
        <v>4</v>
      </c>
      <c r="C37" s="383"/>
      <c r="D37" s="383"/>
      <c r="E37" s="383"/>
      <c r="F37" s="383"/>
      <c r="G37" s="110"/>
    </row>
    <row r="38" spans="1:7" x14ac:dyDescent="0.25">
      <c r="A38" s="2" t="s">
        <v>75</v>
      </c>
      <c r="B38" s="8">
        <v>11.124370080797352</v>
      </c>
      <c r="C38" s="8">
        <v>62.743537366193436</v>
      </c>
      <c r="D38" s="8">
        <v>17.71125609564929</v>
      </c>
      <c r="E38" s="8">
        <v>7.5607316844953907</v>
      </c>
      <c r="F38" s="8">
        <v>14.949272289144913</v>
      </c>
      <c r="G38" s="340"/>
    </row>
    <row r="39" spans="1:7" x14ac:dyDescent="0.25">
      <c r="A39" s="2" t="s">
        <v>76</v>
      </c>
      <c r="B39" s="8">
        <v>24.644374547446738</v>
      </c>
      <c r="C39" s="8">
        <v>63.828495243641271</v>
      </c>
      <c r="D39" s="8">
        <v>7.0993874009171742</v>
      </c>
      <c r="E39" s="8">
        <v>7.6782724629241548</v>
      </c>
      <c r="F39" s="8">
        <v>8.500913726586953</v>
      </c>
      <c r="G39" s="340"/>
    </row>
    <row r="40" spans="1:7" x14ac:dyDescent="0.25">
      <c r="A40" s="2" t="s">
        <v>77</v>
      </c>
      <c r="B40" s="8">
        <v>28.505181130406719</v>
      </c>
      <c r="C40" s="8">
        <v>66.4660082520939</v>
      </c>
      <c r="D40" s="8">
        <v>0</v>
      </c>
      <c r="E40" s="8">
        <v>6.5270424065198718</v>
      </c>
      <c r="F40" s="8">
        <v>6.9793538294416759</v>
      </c>
      <c r="G40" s="340"/>
    </row>
    <row r="41" spans="1:7" x14ac:dyDescent="0.25">
      <c r="A41" s="2" t="s">
        <v>78</v>
      </c>
      <c r="B41" s="8">
        <v>23.570330428445381</v>
      </c>
      <c r="C41" s="8">
        <v>66.736269337771532</v>
      </c>
      <c r="D41" s="8">
        <v>0</v>
      </c>
      <c r="E41" s="8">
        <v>8.0106533029538145</v>
      </c>
      <c r="F41" s="8">
        <v>8.4800619054345354</v>
      </c>
      <c r="G41" s="340"/>
    </row>
    <row r="42" spans="1:7" x14ac:dyDescent="0.25">
      <c r="A42" s="2" t="s">
        <v>79</v>
      </c>
      <c r="B42" s="8">
        <v>11.732994836353949</v>
      </c>
      <c r="C42" s="8">
        <v>59.73688128315429</v>
      </c>
      <c r="D42" s="8">
        <v>0</v>
      </c>
      <c r="E42" s="8">
        <v>20.576228422776456</v>
      </c>
      <c r="F42" s="8">
        <v>12.41860793117228</v>
      </c>
      <c r="G42" s="340"/>
    </row>
    <row r="43" spans="1:7" x14ac:dyDescent="0.25">
      <c r="A43" s="41" t="s">
        <v>3</v>
      </c>
      <c r="B43" s="71">
        <v>22.768328398699371</v>
      </c>
      <c r="C43" s="71">
        <v>64.825598228796053</v>
      </c>
      <c r="D43" s="71">
        <v>5.5117743098719503</v>
      </c>
      <c r="E43" s="71">
        <v>7.6727353765249795</v>
      </c>
      <c r="F43" s="71">
        <v>9.3794895204518465</v>
      </c>
      <c r="G43" s="340"/>
    </row>
    <row r="44" spans="1:7" x14ac:dyDescent="0.25">
      <c r="A44" s="14"/>
      <c r="B44" s="396" t="s">
        <v>5</v>
      </c>
      <c r="C44" s="396"/>
      <c r="D44" s="396"/>
      <c r="E44" s="396"/>
      <c r="F44" s="396"/>
      <c r="G44" s="70"/>
    </row>
    <row r="45" spans="1:7" x14ac:dyDescent="0.25">
      <c r="A45" s="2" t="s">
        <v>75</v>
      </c>
      <c r="B45" s="8">
        <v>8.3951287645602246</v>
      </c>
      <c r="C45" s="8">
        <v>59.966210138266938</v>
      </c>
      <c r="D45" s="8">
        <v>15.203311602712347</v>
      </c>
      <c r="E45" s="8">
        <v>8.869593376794576</v>
      </c>
      <c r="F45" s="8">
        <v>22.336472443108406</v>
      </c>
      <c r="G45" s="340"/>
    </row>
    <row r="46" spans="1:7" x14ac:dyDescent="0.25">
      <c r="A46" s="2" t="s">
        <v>76</v>
      </c>
      <c r="B46" s="8">
        <v>22.774582644254107</v>
      </c>
      <c r="C46" s="8">
        <v>63.872266750355266</v>
      </c>
      <c r="D46" s="8">
        <v>7.4647408885801498</v>
      </c>
      <c r="E46" s="8">
        <v>8.2389779647450023</v>
      </c>
      <c r="F46" s="8">
        <v>9.0354301323619808</v>
      </c>
      <c r="G46" s="340"/>
    </row>
    <row r="47" spans="1:7" x14ac:dyDescent="0.25">
      <c r="A47" s="2" t="s">
        <v>77</v>
      </c>
      <c r="B47" s="8">
        <v>27.732116121052098</v>
      </c>
      <c r="C47" s="8">
        <v>66.850886636694483</v>
      </c>
      <c r="D47" s="8">
        <v>0</v>
      </c>
      <c r="E47" s="8">
        <v>6.6313636234277276</v>
      </c>
      <c r="F47" s="8">
        <v>6.864172131141852</v>
      </c>
      <c r="G47" s="340"/>
    </row>
    <row r="48" spans="1:7" x14ac:dyDescent="0.25">
      <c r="A48" s="2" t="s">
        <v>78</v>
      </c>
      <c r="B48" s="8">
        <v>32.274874603577913</v>
      </c>
      <c r="C48" s="8">
        <v>61.370844037905947</v>
      </c>
      <c r="D48" s="8">
        <v>0</v>
      </c>
      <c r="E48" s="8">
        <v>6.3926296076715321</v>
      </c>
      <c r="F48" s="8">
        <v>7.1235989949465006</v>
      </c>
      <c r="G48" s="340"/>
    </row>
    <row r="49" spans="1:7" x14ac:dyDescent="0.25">
      <c r="A49" s="2" t="s">
        <v>79</v>
      </c>
      <c r="B49" s="8">
        <v>36.690668202764975</v>
      </c>
      <c r="C49" s="8">
        <v>47.554723502304149</v>
      </c>
      <c r="D49" s="8">
        <v>0</v>
      </c>
      <c r="E49" s="8">
        <v>12.841301843317973</v>
      </c>
      <c r="F49" s="8">
        <v>8.9789746543778808</v>
      </c>
      <c r="G49" s="340"/>
    </row>
    <row r="50" spans="1:7" x14ac:dyDescent="0.25">
      <c r="A50" s="41" t="s">
        <v>3</v>
      </c>
      <c r="B50" s="71">
        <v>23.762009324887558</v>
      </c>
      <c r="C50" s="71">
        <v>63.785910236183383</v>
      </c>
      <c r="D50" s="71">
        <v>4.6054877905196978</v>
      </c>
      <c r="E50" s="71">
        <v>7.5338203781759958</v>
      </c>
      <c r="F50" s="71">
        <v>10.268149386582524</v>
      </c>
      <c r="G50" s="340"/>
    </row>
    <row r="51" spans="1:7" x14ac:dyDescent="0.25">
      <c r="A51" s="14"/>
      <c r="B51" s="396" t="s">
        <v>3</v>
      </c>
      <c r="C51" s="396"/>
      <c r="D51" s="396"/>
      <c r="E51" s="396"/>
      <c r="F51" s="396"/>
      <c r="G51" s="70"/>
    </row>
    <row r="52" spans="1:7" x14ac:dyDescent="0.25">
      <c r="A52" s="3" t="s">
        <v>75</v>
      </c>
      <c r="B52" s="8">
        <v>9.9609648697771593</v>
      </c>
      <c r="C52" s="8">
        <v>61.559634370714519</v>
      </c>
      <c r="D52" s="8">
        <v>16.642184015187379</v>
      </c>
      <c r="E52" s="8">
        <v>8.1186656803888031</v>
      </c>
      <c r="F52" s="8">
        <v>18.098245266668016</v>
      </c>
      <c r="G52" s="340"/>
    </row>
    <row r="53" spans="1:7" x14ac:dyDescent="0.25">
      <c r="A53" s="2" t="s">
        <v>76</v>
      </c>
      <c r="B53" s="8">
        <v>23.804851996122117</v>
      </c>
      <c r="C53" s="8">
        <v>63.848148322109047</v>
      </c>
      <c r="D53" s="8">
        <v>7.2634283787256919</v>
      </c>
      <c r="E53" s="8">
        <v>7.9300250310183031</v>
      </c>
      <c r="F53" s="8">
        <v>8.7409075868314581</v>
      </c>
      <c r="G53" s="340"/>
    </row>
    <row r="54" spans="1:7" x14ac:dyDescent="0.25">
      <c r="A54" s="2" t="s">
        <v>77</v>
      </c>
      <c r="B54" s="8">
        <v>28.127223877740299</v>
      </c>
      <c r="C54" s="8">
        <v>66.654178166776447</v>
      </c>
      <c r="D54" s="8">
        <v>0</v>
      </c>
      <c r="E54" s="8">
        <v>6.5780458280435372</v>
      </c>
      <c r="F54" s="8">
        <v>6.9230406375107707</v>
      </c>
      <c r="G54" s="340"/>
    </row>
    <row r="55" spans="1:7" x14ac:dyDescent="0.25">
      <c r="A55" s="2" t="s">
        <v>78</v>
      </c>
      <c r="B55" s="8">
        <v>27.620386212301828</v>
      </c>
      <c r="C55" s="8">
        <v>64.239840882545792</v>
      </c>
      <c r="D55" s="8">
        <v>0</v>
      </c>
      <c r="E55" s="8">
        <v>7.2578182212253664</v>
      </c>
      <c r="F55" s="8">
        <v>7.8489259900234138</v>
      </c>
      <c r="G55" s="340"/>
    </row>
    <row r="56" spans="1:7" x14ac:dyDescent="0.25">
      <c r="A56" s="2" t="s">
        <v>79</v>
      </c>
      <c r="B56" s="8">
        <v>20.527445537721441</v>
      </c>
      <c r="C56" s="8">
        <v>55.444198048339864</v>
      </c>
      <c r="D56" s="8">
        <v>0</v>
      </c>
      <c r="E56" s="8">
        <v>17.850636598448212</v>
      </c>
      <c r="F56" s="8">
        <v>11.206568457802835</v>
      </c>
      <c r="G56" s="340"/>
    </row>
    <row r="57" spans="1:7" x14ac:dyDescent="0.25">
      <c r="A57" s="26" t="s">
        <v>14</v>
      </c>
      <c r="B57" s="9">
        <v>23.225363097679001</v>
      </c>
      <c r="C57" s="9">
        <v>64.347402989043132</v>
      </c>
      <c r="D57" s="9">
        <v>5.0949358905713398</v>
      </c>
      <c r="E57" s="9">
        <v>7.6088426592744538</v>
      </c>
      <c r="F57" s="9">
        <v>9.7882207174672864</v>
      </c>
      <c r="G57" s="340"/>
    </row>
    <row r="58" spans="1:7" x14ac:dyDescent="0.25">
      <c r="A58" s="13"/>
      <c r="B58" s="12"/>
      <c r="C58" s="12"/>
      <c r="D58" s="12"/>
      <c r="E58" s="12"/>
      <c r="F58" s="12"/>
      <c r="G58" s="12"/>
    </row>
    <row r="59" spans="1:7" ht="13.5" customHeight="1" x14ac:dyDescent="0.25">
      <c r="A59" s="389" t="s">
        <v>84</v>
      </c>
      <c r="B59" s="392" t="s">
        <v>112</v>
      </c>
      <c r="C59" s="392" t="s">
        <v>73</v>
      </c>
      <c r="D59" s="392" t="s">
        <v>74</v>
      </c>
      <c r="E59" s="392" t="s">
        <v>93</v>
      </c>
      <c r="F59" s="392" t="s">
        <v>113</v>
      </c>
      <c r="G59" s="392" t="s">
        <v>244</v>
      </c>
    </row>
    <row r="60" spans="1:7" ht="22.5" customHeight="1" x14ac:dyDescent="0.25">
      <c r="A60" s="391"/>
      <c r="B60" s="393"/>
      <c r="C60" s="393"/>
      <c r="D60" s="393"/>
      <c r="E60" s="393"/>
      <c r="F60" s="393"/>
      <c r="G60" s="393"/>
    </row>
    <row r="61" spans="1:7" x14ac:dyDescent="0.25">
      <c r="A61" s="3" t="s">
        <v>75</v>
      </c>
      <c r="B61" s="8">
        <v>9.9609648697771593</v>
      </c>
      <c r="C61" s="8">
        <v>61.559634370714519</v>
      </c>
      <c r="D61" s="8">
        <v>16.642184015187379</v>
      </c>
      <c r="E61" s="8">
        <v>8.1186656803888031</v>
      </c>
      <c r="F61" s="8">
        <v>18.098245266668016</v>
      </c>
      <c r="G61" s="345">
        <v>1434349</v>
      </c>
    </row>
    <row r="62" spans="1:7" x14ac:dyDescent="0.25">
      <c r="A62" s="2" t="s">
        <v>76</v>
      </c>
      <c r="B62" s="8">
        <v>23.804851996122117</v>
      </c>
      <c r="C62" s="8">
        <v>63.848148322109047</v>
      </c>
      <c r="D62" s="8">
        <v>7.2634283787256919</v>
      </c>
      <c r="E62" s="8">
        <v>7.9300250310183031</v>
      </c>
      <c r="F62" s="8">
        <v>8.7409075868314581</v>
      </c>
      <c r="G62" s="345">
        <v>1894849</v>
      </c>
    </row>
    <row r="63" spans="1:7" x14ac:dyDescent="0.25">
      <c r="A63" s="2" t="s">
        <v>77</v>
      </c>
      <c r="B63" s="8">
        <v>28.127223877740299</v>
      </c>
      <c r="C63" s="8">
        <v>66.654178166776447</v>
      </c>
      <c r="D63" s="8">
        <v>0</v>
      </c>
      <c r="E63" s="8">
        <v>6.5780458280435372</v>
      </c>
      <c r="F63" s="8">
        <v>6.9230406375107707</v>
      </c>
      <c r="G63" s="345">
        <v>2946711</v>
      </c>
    </row>
    <row r="64" spans="1:7" x14ac:dyDescent="0.25">
      <c r="A64" s="2" t="s">
        <v>78</v>
      </c>
      <c r="B64" s="8">
        <v>27.620386212301828</v>
      </c>
      <c r="C64" s="8">
        <v>64.239840882545792</v>
      </c>
      <c r="D64" s="8">
        <v>0</v>
      </c>
      <c r="E64" s="8">
        <v>7.2578182212253664</v>
      </c>
      <c r="F64" s="8">
        <v>7.8489259900234138</v>
      </c>
      <c r="G64" s="345">
        <v>913539</v>
      </c>
    </row>
    <row r="65" spans="1:7" x14ac:dyDescent="0.25">
      <c r="A65" s="4" t="s">
        <v>79</v>
      </c>
      <c r="B65" s="8">
        <v>20.527445537721441</v>
      </c>
      <c r="C65" s="8">
        <v>55.444198048339864</v>
      </c>
      <c r="D65" s="8">
        <v>0</v>
      </c>
      <c r="E65" s="8">
        <v>17.850636598448212</v>
      </c>
      <c r="F65" s="8">
        <v>11.206568457802835</v>
      </c>
      <c r="G65" s="345">
        <v>197063</v>
      </c>
    </row>
    <row r="66" spans="1:7" x14ac:dyDescent="0.25">
      <c r="A66" s="397"/>
      <c r="B66" s="397"/>
      <c r="C66" s="397"/>
      <c r="D66" s="397"/>
      <c r="E66" s="397"/>
      <c r="F66" s="397"/>
      <c r="G66" s="397"/>
    </row>
    <row r="67" spans="1:7" ht="23" x14ac:dyDescent="0.25">
      <c r="A67" s="86" t="s">
        <v>84</v>
      </c>
      <c r="B67" s="337" t="s">
        <v>112</v>
      </c>
      <c r="C67" s="337" t="s">
        <v>73</v>
      </c>
      <c r="D67" s="337" t="s">
        <v>74</v>
      </c>
      <c r="E67" s="337" t="s">
        <v>93</v>
      </c>
      <c r="F67" s="337" t="s">
        <v>113</v>
      </c>
      <c r="G67" s="337" t="s">
        <v>244</v>
      </c>
    </row>
    <row r="68" spans="1:7" x14ac:dyDescent="0.25">
      <c r="A68" s="87" t="s">
        <v>75</v>
      </c>
      <c r="B68" s="341">
        <f>B61/SUM($B61:$F61)*100</f>
        <v>8.7086828997125441</v>
      </c>
      <c r="C68" s="341">
        <f t="shared" ref="C68:F68" si="0">C61/SUM($B61:$F61)*100</f>
        <v>53.82042223473794</v>
      </c>
      <c r="D68" s="341">
        <f t="shared" si="0"/>
        <v>14.549946239311865</v>
      </c>
      <c r="E68" s="341">
        <f t="shared" si="0"/>
        <v>7.0979956162486495</v>
      </c>
      <c r="F68" s="341">
        <f t="shared" si="0"/>
        <v>15.822953009989005</v>
      </c>
      <c r="G68" s="342">
        <f>SUM(B68:F68)</f>
        <v>100.00000000000001</v>
      </c>
    </row>
    <row r="69" spans="1:7" x14ac:dyDescent="0.25">
      <c r="A69" s="87" t="s">
        <v>76</v>
      </c>
      <c r="B69" s="341">
        <f t="shared" ref="B69:F69" si="1">B62/SUM($B62:$F62)*100</f>
        <v>21.33292849264949</v>
      </c>
      <c r="C69" s="341">
        <f t="shared" si="1"/>
        <v>57.218082379403825</v>
      </c>
      <c r="D69" s="341">
        <f t="shared" si="1"/>
        <v>6.5091855324317107</v>
      </c>
      <c r="E69" s="341">
        <f t="shared" si="1"/>
        <v>7.1065620134581149</v>
      </c>
      <c r="F69" s="341">
        <f t="shared" si="1"/>
        <v>7.8332415820568562</v>
      </c>
      <c r="G69" s="342">
        <f t="shared" ref="G69:G72" si="2">SUM(B69:F69)</f>
        <v>100</v>
      </c>
    </row>
    <row r="70" spans="1:7" x14ac:dyDescent="0.25">
      <c r="A70" s="87" t="s">
        <v>77</v>
      </c>
      <c r="B70" s="341">
        <f t="shared" ref="B70:F70" si="3">B63/SUM($B63:$F63)*100</f>
        <v>25.975782663255163</v>
      </c>
      <c r="C70" s="341">
        <f t="shared" si="3"/>
        <v>61.555824107770782</v>
      </c>
      <c r="D70" s="341">
        <f t="shared" si="3"/>
        <v>0</v>
      </c>
      <c r="E70" s="341">
        <f t="shared" si="3"/>
        <v>6.0748934740558092</v>
      </c>
      <c r="F70" s="341">
        <f t="shared" si="3"/>
        <v>6.3934997549182455</v>
      </c>
      <c r="G70" s="342">
        <f t="shared" si="2"/>
        <v>100</v>
      </c>
    </row>
    <row r="71" spans="1:7" x14ac:dyDescent="0.25">
      <c r="A71" s="87" t="s">
        <v>78</v>
      </c>
      <c r="B71" s="341">
        <f t="shared" ref="B71:F71" si="4">B64/SUM($B64:$F64)*100</f>
        <v>25.821415596841952</v>
      </c>
      <c r="C71" s="341">
        <f t="shared" si="4"/>
        <v>60.05577244841048</v>
      </c>
      <c r="D71" s="341">
        <f t="shared" si="4"/>
        <v>0</v>
      </c>
      <c r="E71" s="341">
        <f t="shared" si="4"/>
        <v>6.7851021045144986</v>
      </c>
      <c r="F71" s="341">
        <f t="shared" si="4"/>
        <v>7.3377098502330664</v>
      </c>
      <c r="G71" s="342">
        <f t="shared" si="2"/>
        <v>100</v>
      </c>
    </row>
    <row r="72" spans="1:7" x14ac:dyDescent="0.25">
      <c r="A72" s="338" t="s">
        <v>79</v>
      </c>
      <c r="B72" s="343">
        <f t="shared" ref="B72:F72" si="5">B65/SUM($B65:$F65)*100</f>
        <v>19.544578278326163</v>
      </c>
      <c r="C72" s="343">
        <f t="shared" si="5"/>
        <v>52.789494281862858</v>
      </c>
      <c r="D72" s="343">
        <f t="shared" si="5"/>
        <v>0</v>
      </c>
      <c r="E72" s="343">
        <f>E65/SUM($B65:$F65)*100</f>
        <v>16.995936668067817</v>
      </c>
      <c r="F72" s="343">
        <f t="shared" si="5"/>
        <v>10.669990771743176</v>
      </c>
      <c r="G72" s="344">
        <f t="shared" si="2"/>
        <v>100</v>
      </c>
    </row>
    <row r="73" spans="1:7" x14ac:dyDescent="0.25">
      <c r="A73" s="87"/>
      <c r="B73" s="87"/>
      <c r="C73" s="87"/>
      <c r="D73" s="87"/>
      <c r="E73" s="87"/>
      <c r="F73" s="87"/>
      <c r="G73" s="87"/>
    </row>
    <row r="74" spans="1:7" x14ac:dyDescent="0.25">
      <c r="A74" s="398" t="s">
        <v>101</v>
      </c>
      <c r="B74" s="398"/>
      <c r="C74" s="398"/>
      <c r="D74" s="398"/>
      <c r="E74" s="398"/>
      <c r="F74" s="398"/>
      <c r="G74" s="398"/>
    </row>
  </sheetData>
  <mergeCells count="22">
    <mergeCell ref="B44:F44"/>
    <mergeCell ref="B51:F51"/>
    <mergeCell ref="A66:G66"/>
    <mergeCell ref="A74:G74"/>
    <mergeCell ref="A59:A60"/>
    <mergeCell ref="B59:B60"/>
    <mergeCell ref="C59:C60"/>
    <mergeCell ref="D59:D60"/>
    <mergeCell ref="E59:E60"/>
    <mergeCell ref="F59:F60"/>
    <mergeCell ref="G59:G60"/>
    <mergeCell ref="A1:K1"/>
    <mergeCell ref="A31:J31"/>
    <mergeCell ref="A35:A37"/>
    <mergeCell ref="B35:B36"/>
    <mergeCell ref="C35:C36"/>
    <mergeCell ref="D35:D36"/>
    <mergeCell ref="E35:E36"/>
    <mergeCell ref="A28:K28"/>
    <mergeCell ref="A27:K27"/>
    <mergeCell ref="F35:F36"/>
    <mergeCell ref="B37:F37"/>
  </mergeCells>
  <pageMargins left="0.7" right="0.7" top="0.75" bottom="0.75" header="0.3" footer="0.3"/>
  <pageSetup paperSize="9" scale="22"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2CB18-04D2-4969-9091-9775903CACD5}">
  <dimension ref="A1:J13"/>
  <sheetViews>
    <sheetView workbookViewId="0">
      <selection activeCell="O1" sqref="O1"/>
    </sheetView>
  </sheetViews>
  <sheetFormatPr defaultColWidth="8.90625" defaultRowHeight="14.5" x14ac:dyDescent="0.35"/>
  <cols>
    <col min="1" max="1" width="11" style="60" customWidth="1"/>
    <col min="2" max="16384" width="8.90625" style="60"/>
  </cols>
  <sheetData>
    <row r="1" spans="1:10" ht="36.65" customHeight="1" x14ac:dyDescent="0.35">
      <c r="A1" s="506" t="s">
        <v>163</v>
      </c>
      <c r="B1" s="506"/>
      <c r="C1" s="506"/>
      <c r="D1" s="506"/>
      <c r="E1" s="506"/>
      <c r="F1" s="506"/>
      <c r="G1" s="506"/>
      <c r="H1" s="506"/>
      <c r="I1" s="506"/>
      <c r="J1" s="506"/>
    </row>
    <row r="2" spans="1:10" ht="14.4" customHeight="1" x14ac:dyDescent="0.35">
      <c r="A2" s="474" t="s">
        <v>119</v>
      </c>
      <c r="B2" s="512" t="s">
        <v>64</v>
      </c>
      <c r="C2" s="512"/>
      <c r="D2" s="512"/>
      <c r="E2" s="512" t="s">
        <v>65</v>
      </c>
      <c r="F2" s="512"/>
      <c r="G2" s="512"/>
      <c r="H2" s="513" t="s">
        <v>67</v>
      </c>
      <c r="I2" s="513"/>
      <c r="J2" s="513"/>
    </row>
    <row r="3" spans="1:10" ht="24" customHeight="1" x14ac:dyDescent="0.35">
      <c r="A3" s="476"/>
      <c r="B3" s="153">
        <v>2021</v>
      </c>
      <c r="C3" s="153">
        <v>2022</v>
      </c>
      <c r="D3" s="153">
        <v>2023</v>
      </c>
      <c r="E3" s="153">
        <v>2021</v>
      </c>
      <c r="F3" s="153">
        <v>2022</v>
      </c>
      <c r="G3" s="153">
        <v>2023</v>
      </c>
      <c r="H3" s="153">
        <v>2021</v>
      </c>
      <c r="I3" s="153">
        <v>2022</v>
      </c>
      <c r="J3" s="153">
        <v>2023</v>
      </c>
    </row>
    <row r="4" spans="1:10" x14ac:dyDescent="0.35">
      <c r="A4" s="172" t="s">
        <v>120</v>
      </c>
      <c r="B4" s="155">
        <v>744311</v>
      </c>
      <c r="C4" s="155">
        <v>876489</v>
      </c>
      <c r="D4" s="155">
        <v>839493</v>
      </c>
      <c r="E4" s="173">
        <v>57.427682156403449</v>
      </c>
      <c r="F4" s="173">
        <v>59.301966833783261</v>
      </c>
      <c r="G4" s="173">
        <v>59.108194597487085</v>
      </c>
      <c r="H4" s="173">
        <v>27.424985062924041</v>
      </c>
      <c r="I4" s="173">
        <v>17.758436997437897</v>
      </c>
      <c r="J4" s="173">
        <v>-4.2209314663389961</v>
      </c>
    </row>
    <row r="5" spans="1:10" x14ac:dyDescent="0.35">
      <c r="A5" s="174" t="s">
        <v>162</v>
      </c>
      <c r="B5" s="161">
        <v>213311</v>
      </c>
      <c r="C5" s="161">
        <v>312730</v>
      </c>
      <c r="D5" s="161">
        <v>335894</v>
      </c>
      <c r="E5" s="175">
        <v>16.458115369065585</v>
      </c>
      <c r="F5" s="175">
        <v>21.158855488122544</v>
      </c>
      <c r="G5" s="175">
        <v>23.650093468472434</v>
      </c>
      <c r="H5" s="175">
        <v>38.670315811371289</v>
      </c>
      <c r="I5" s="175">
        <v>46.607535476370181</v>
      </c>
      <c r="J5" s="175">
        <v>7.4070284270776705</v>
      </c>
    </row>
    <row r="6" spans="1:10" x14ac:dyDescent="0.35">
      <c r="A6" s="174" t="s">
        <v>121</v>
      </c>
      <c r="B6" s="161">
        <v>121930</v>
      </c>
      <c r="C6" s="161">
        <v>150056</v>
      </c>
      <c r="D6" s="161">
        <v>144884</v>
      </c>
      <c r="E6" s="175">
        <v>9.4075692624860743</v>
      </c>
      <c r="F6" s="175">
        <v>10.152570009675172</v>
      </c>
      <c r="G6" s="175">
        <v>10.201194847440442</v>
      </c>
      <c r="H6" s="175">
        <v>32.398770807770404</v>
      </c>
      <c r="I6" s="175">
        <v>23.067333716066596</v>
      </c>
      <c r="J6" s="175">
        <v>-3.4467132270618968</v>
      </c>
    </row>
    <row r="7" spans="1:10" x14ac:dyDescent="0.35">
      <c r="A7" s="174" t="s">
        <v>122</v>
      </c>
      <c r="B7" s="161">
        <v>409070</v>
      </c>
      <c r="C7" s="161">
        <v>413703</v>
      </c>
      <c r="D7" s="161">
        <v>358715</v>
      </c>
      <c r="E7" s="175">
        <v>31.561997524851787</v>
      </c>
      <c r="F7" s="175">
        <v>27.990541335985547</v>
      </c>
      <c r="G7" s="175">
        <v>25.256906281574214</v>
      </c>
      <c r="H7" s="175">
        <v>20.955771471150037</v>
      </c>
      <c r="I7" s="175">
        <v>1.1325689979710074</v>
      </c>
      <c r="J7" s="175">
        <v>-13.291660925833268</v>
      </c>
    </row>
    <row r="8" spans="1:10" x14ac:dyDescent="0.35">
      <c r="A8" s="176" t="s">
        <v>123</v>
      </c>
      <c r="B8" s="158">
        <v>279585</v>
      </c>
      <c r="C8" s="158">
        <v>288395</v>
      </c>
      <c r="D8" s="158">
        <v>266346</v>
      </c>
      <c r="E8" s="177">
        <v>21.571518512688993</v>
      </c>
      <c r="F8" s="177">
        <v>19.512384895907335</v>
      </c>
      <c r="G8" s="177">
        <v>18.75326083512584</v>
      </c>
      <c r="H8" s="177">
        <v>18.682956026369745</v>
      </c>
      <c r="I8" s="177">
        <v>3.1510989502298048</v>
      </c>
      <c r="J8" s="177">
        <v>-7.6454168761594348</v>
      </c>
    </row>
    <row r="9" spans="1:10" x14ac:dyDescent="0.35">
      <c r="A9" s="176" t="s">
        <v>124</v>
      </c>
      <c r="B9" s="158">
        <v>229648</v>
      </c>
      <c r="C9" s="158">
        <v>264444</v>
      </c>
      <c r="D9" s="158">
        <v>267711</v>
      </c>
      <c r="E9" s="177">
        <v>17.718604658340045</v>
      </c>
      <c r="F9" s="177">
        <v>17.891895183388478</v>
      </c>
      <c r="G9" s="177">
        <v>18.849369659887415</v>
      </c>
      <c r="H9" s="177">
        <v>35.089442754872145</v>
      </c>
      <c r="I9" s="177">
        <v>15.151884623423676</v>
      </c>
      <c r="J9" s="177">
        <v>1.2354222444071334</v>
      </c>
    </row>
    <row r="10" spans="1:10" x14ac:dyDescent="0.35">
      <c r="A10" s="176" t="s">
        <v>125</v>
      </c>
      <c r="B10" s="158">
        <v>42540</v>
      </c>
      <c r="C10" s="158">
        <v>48682</v>
      </c>
      <c r="D10" s="158">
        <v>46715</v>
      </c>
      <c r="E10" s="177">
        <v>3.2821946725675186</v>
      </c>
      <c r="F10" s="177">
        <v>3.2937530869209275</v>
      </c>
      <c r="G10" s="177">
        <v>3.2891749074996568</v>
      </c>
      <c r="H10" s="177">
        <v>52.14048138478595</v>
      </c>
      <c r="I10" s="177">
        <v>14.438175834508698</v>
      </c>
      <c r="J10" s="177">
        <v>-4.040507785218356</v>
      </c>
    </row>
    <row r="11" spans="1:10" x14ac:dyDescent="0.35">
      <c r="A11" s="178" t="s">
        <v>14</v>
      </c>
      <c r="B11" s="164">
        <v>1296084</v>
      </c>
      <c r="C11" s="164">
        <v>1478010</v>
      </c>
      <c r="D11" s="164">
        <v>1420265</v>
      </c>
      <c r="E11" s="179">
        <v>100</v>
      </c>
      <c r="F11" s="179">
        <v>100</v>
      </c>
      <c r="G11" s="179">
        <v>100</v>
      </c>
      <c r="H11" s="179">
        <v>27.360737701051836</v>
      </c>
      <c r="I11" s="179">
        <v>14.036590221004195</v>
      </c>
      <c r="J11" s="179">
        <v>-3.9069424428792772</v>
      </c>
    </row>
    <row r="12" spans="1:10" x14ac:dyDescent="0.35">
      <c r="A12" s="166"/>
      <c r="B12" s="166"/>
      <c r="C12" s="166"/>
      <c r="D12" s="166"/>
      <c r="E12" s="166"/>
      <c r="F12" s="166"/>
      <c r="G12" s="166"/>
      <c r="H12" s="166"/>
      <c r="I12" s="166"/>
      <c r="J12" s="166"/>
    </row>
    <row r="13" spans="1:10" x14ac:dyDescent="0.35">
      <c r="A13" s="505" t="s">
        <v>101</v>
      </c>
      <c r="B13" s="505"/>
      <c r="C13" s="505"/>
      <c r="D13" s="505"/>
      <c r="E13" s="505"/>
      <c r="F13" s="505"/>
      <c r="G13" s="505"/>
      <c r="H13" s="505"/>
      <c r="I13" s="505"/>
      <c r="J13" s="505"/>
    </row>
  </sheetData>
  <mergeCells count="6">
    <mergeCell ref="A13:J13"/>
    <mergeCell ref="A1:J1"/>
    <mergeCell ref="A2:A3"/>
    <mergeCell ref="B2:D2"/>
    <mergeCell ref="E2:G2"/>
    <mergeCell ref="H2:J2"/>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B5E7F-1EBF-4EB8-A6A8-372416FF64ED}">
  <dimension ref="A1:J17"/>
  <sheetViews>
    <sheetView workbookViewId="0">
      <selection activeCell="O1" sqref="O1"/>
    </sheetView>
  </sheetViews>
  <sheetFormatPr defaultColWidth="8.90625" defaultRowHeight="14.5" x14ac:dyDescent="0.35"/>
  <cols>
    <col min="1" max="1" width="20.1796875" style="60" customWidth="1"/>
    <col min="2" max="16384" width="8.90625" style="60"/>
  </cols>
  <sheetData>
    <row r="1" spans="1:10" ht="40.75" customHeight="1" x14ac:dyDescent="0.35">
      <c r="A1" s="506" t="s">
        <v>158</v>
      </c>
      <c r="B1" s="506"/>
      <c r="C1" s="506"/>
      <c r="D1" s="506"/>
      <c r="E1" s="506"/>
      <c r="F1" s="506"/>
      <c r="G1" s="506"/>
      <c r="H1" s="506"/>
      <c r="I1" s="506"/>
      <c r="J1" s="506"/>
    </row>
    <row r="2" spans="1:10" ht="25.75" customHeight="1" x14ac:dyDescent="0.35">
      <c r="A2" s="168" t="s">
        <v>156</v>
      </c>
      <c r="B2" s="512" t="s">
        <v>64</v>
      </c>
      <c r="C2" s="512"/>
      <c r="D2" s="512"/>
      <c r="E2" s="512" t="s">
        <v>65</v>
      </c>
      <c r="F2" s="512"/>
      <c r="G2" s="512"/>
      <c r="H2" s="513" t="s">
        <v>67</v>
      </c>
      <c r="I2" s="513"/>
      <c r="J2" s="513"/>
    </row>
    <row r="3" spans="1:10" x14ac:dyDescent="0.35">
      <c r="A3" s="153" t="s">
        <v>157</v>
      </c>
      <c r="B3" s="153">
        <v>2021</v>
      </c>
      <c r="C3" s="153">
        <v>2022</v>
      </c>
      <c r="D3" s="153">
        <v>2023</v>
      </c>
      <c r="E3" s="153">
        <v>2021</v>
      </c>
      <c r="F3" s="153">
        <v>2022</v>
      </c>
      <c r="G3" s="153">
        <v>2023</v>
      </c>
      <c r="H3" s="153">
        <v>2021</v>
      </c>
      <c r="I3" s="153">
        <v>2022</v>
      </c>
      <c r="J3" s="153">
        <v>2023</v>
      </c>
    </row>
    <row r="4" spans="1:10" x14ac:dyDescent="0.35">
      <c r="A4" s="154" t="s">
        <v>6</v>
      </c>
      <c r="B4" s="155">
        <v>16885</v>
      </c>
      <c r="C4" s="155">
        <v>30006</v>
      </c>
      <c r="D4" s="155">
        <v>25767</v>
      </c>
      <c r="E4" s="156">
        <v>1.2382218591441052</v>
      </c>
      <c r="F4" s="156">
        <v>1.9826499954738543</v>
      </c>
      <c r="G4" s="156">
        <v>1.7876692655757631</v>
      </c>
      <c r="H4" s="156">
        <v>11.180614999670771</v>
      </c>
      <c r="I4" s="156">
        <v>77.708024874148649</v>
      </c>
      <c r="J4" s="156">
        <v>-14.127174565086984</v>
      </c>
    </row>
    <row r="5" spans="1:10" x14ac:dyDescent="0.35">
      <c r="A5" s="157" t="s">
        <v>17</v>
      </c>
      <c r="B5" s="158">
        <v>525326</v>
      </c>
      <c r="C5" s="158">
        <v>520685</v>
      </c>
      <c r="D5" s="158">
        <v>458109</v>
      </c>
      <c r="E5" s="159">
        <v>38.523549681772948</v>
      </c>
      <c r="F5" s="159">
        <v>34.404322898530424</v>
      </c>
      <c r="G5" s="159">
        <v>31.782798912704131</v>
      </c>
      <c r="H5" s="159">
        <v>31.551519917061281</v>
      </c>
      <c r="I5" s="159">
        <v>-0.88345141873807875</v>
      </c>
      <c r="J5" s="159">
        <v>-12.018014730595274</v>
      </c>
    </row>
    <row r="6" spans="1:10" x14ac:dyDescent="0.35">
      <c r="A6" s="160" t="s">
        <v>8</v>
      </c>
      <c r="B6" s="161">
        <v>29544</v>
      </c>
      <c r="C6" s="161">
        <v>26320</v>
      </c>
      <c r="D6" s="161">
        <v>25767</v>
      </c>
      <c r="E6" s="162">
        <v>2.1665399233967095</v>
      </c>
      <c r="F6" s="162">
        <v>1.7390971099404069</v>
      </c>
      <c r="G6" s="162">
        <v>1.7876692655757631</v>
      </c>
      <c r="H6" s="162">
        <v>14.832089552238806</v>
      </c>
      <c r="I6" s="162">
        <v>-10.912537232602221</v>
      </c>
      <c r="J6" s="162">
        <v>-2.1010638297872339</v>
      </c>
    </row>
    <row r="7" spans="1:10" x14ac:dyDescent="0.35">
      <c r="A7" s="160" t="s">
        <v>7</v>
      </c>
      <c r="B7" s="161">
        <v>495782</v>
      </c>
      <c r="C7" s="161">
        <v>494365</v>
      </c>
      <c r="D7" s="161">
        <v>432342</v>
      </c>
      <c r="E7" s="162">
        <v>36.357009758376243</v>
      </c>
      <c r="F7" s="162">
        <v>32.665225788590021</v>
      </c>
      <c r="G7" s="162">
        <v>29.995129647128365</v>
      </c>
      <c r="H7" s="162">
        <v>32.702895854690674</v>
      </c>
      <c r="I7" s="162">
        <v>-0.28581110246035557</v>
      </c>
      <c r="J7" s="162">
        <v>-12.545993344998131</v>
      </c>
    </row>
    <row r="8" spans="1:10" x14ac:dyDescent="0.35">
      <c r="A8" s="157" t="s">
        <v>18</v>
      </c>
      <c r="B8" s="158">
        <v>821438</v>
      </c>
      <c r="C8" s="158">
        <v>962738</v>
      </c>
      <c r="D8" s="158">
        <v>957498</v>
      </c>
      <c r="E8" s="159">
        <v>60.23822845908294</v>
      </c>
      <c r="F8" s="159">
        <v>63.613027105995727</v>
      </c>
      <c r="G8" s="159">
        <v>66.429531821720104</v>
      </c>
      <c r="H8" s="159">
        <v>26.41086092062984</v>
      </c>
      <c r="I8" s="159">
        <v>17.201541686651943</v>
      </c>
      <c r="J8" s="159">
        <v>-0.54428099856866563</v>
      </c>
    </row>
    <row r="9" spans="1:10" x14ac:dyDescent="0.35">
      <c r="A9" s="160" t="s">
        <v>10</v>
      </c>
      <c r="B9" s="161">
        <v>141783</v>
      </c>
      <c r="C9" s="161">
        <v>229473</v>
      </c>
      <c r="D9" s="161">
        <v>265805</v>
      </c>
      <c r="E9" s="162">
        <v>10.397323651467497</v>
      </c>
      <c r="F9" s="162">
        <v>15.162455589261207</v>
      </c>
      <c r="G9" s="162">
        <v>18.441084687249802</v>
      </c>
      <c r="H9" s="162">
        <v>68.366365439194411</v>
      </c>
      <c r="I9" s="162">
        <v>61.848035378007239</v>
      </c>
      <c r="J9" s="162">
        <v>15.832799501466404</v>
      </c>
    </row>
    <row r="10" spans="1:10" x14ac:dyDescent="0.35">
      <c r="A10" s="160" t="s">
        <v>152</v>
      </c>
      <c r="B10" s="161">
        <v>39665</v>
      </c>
      <c r="C10" s="161">
        <v>52860</v>
      </c>
      <c r="D10" s="161">
        <v>54877</v>
      </c>
      <c r="E10" s="162">
        <v>2.9087397123453322</v>
      </c>
      <c r="F10" s="162">
        <v>3.4927307458757566</v>
      </c>
      <c r="G10" s="162">
        <v>3.8072700076454828</v>
      </c>
      <c r="H10" s="162">
        <v>14.14388489208633</v>
      </c>
      <c r="I10" s="162">
        <v>33.266103617799068</v>
      </c>
      <c r="J10" s="162">
        <v>3.8157396897465001</v>
      </c>
    </row>
    <row r="11" spans="1:10" x14ac:dyDescent="0.35">
      <c r="A11" s="160" t="s">
        <v>153</v>
      </c>
      <c r="B11" s="161">
        <v>25675</v>
      </c>
      <c r="C11" s="161">
        <v>26202</v>
      </c>
      <c r="D11" s="161">
        <v>25326</v>
      </c>
      <c r="E11" s="162">
        <v>1.8828158859061239</v>
      </c>
      <c r="F11" s="162">
        <v>1.7313002459976647</v>
      </c>
      <c r="G11" s="162">
        <v>1.7570734590744665</v>
      </c>
      <c r="H11" s="162">
        <v>10.844881923757717</v>
      </c>
      <c r="I11" s="162">
        <v>2.0525803310613435</v>
      </c>
      <c r="J11" s="162">
        <v>-3.343256239981681</v>
      </c>
    </row>
    <row r="12" spans="1:10" x14ac:dyDescent="0.35">
      <c r="A12" s="160" t="s">
        <v>9</v>
      </c>
      <c r="B12" s="161">
        <v>183085</v>
      </c>
      <c r="C12" s="161">
        <v>212760</v>
      </c>
      <c r="D12" s="161">
        <v>189800</v>
      </c>
      <c r="E12" s="162">
        <v>13.426108918057359</v>
      </c>
      <c r="F12" s="162">
        <v>14.058142139472682</v>
      </c>
      <c r="G12" s="162">
        <v>13.167991097383469</v>
      </c>
      <c r="H12" s="162">
        <v>22.909659705019504</v>
      </c>
      <c r="I12" s="162">
        <v>16.208318540568591</v>
      </c>
      <c r="J12" s="162">
        <v>-10.791502162060537</v>
      </c>
    </row>
    <row r="13" spans="1:10" x14ac:dyDescent="0.35">
      <c r="A13" s="160" t="s">
        <v>99</v>
      </c>
      <c r="B13" s="161">
        <v>75385</v>
      </c>
      <c r="C13" s="161">
        <v>74660</v>
      </c>
      <c r="D13" s="161">
        <v>66509</v>
      </c>
      <c r="E13" s="162">
        <v>5.5281821055124896</v>
      </c>
      <c r="F13" s="162">
        <v>4.9331683217382514</v>
      </c>
      <c r="G13" s="162">
        <v>4.6142777655209546</v>
      </c>
      <c r="H13" s="162">
        <v>12.06832473575453</v>
      </c>
      <c r="I13" s="162">
        <v>-0.96172978709292301</v>
      </c>
      <c r="J13" s="162">
        <v>-10.917492633270829</v>
      </c>
    </row>
    <row r="14" spans="1:10" x14ac:dyDescent="0.35">
      <c r="A14" s="160" t="s">
        <v>154</v>
      </c>
      <c r="B14" s="161">
        <v>355845</v>
      </c>
      <c r="C14" s="161">
        <v>366783</v>
      </c>
      <c r="D14" s="161">
        <v>355181</v>
      </c>
      <c r="E14" s="162">
        <v>26.095058185794144</v>
      </c>
      <c r="F14" s="162">
        <v>24.235230063650164</v>
      </c>
      <c r="G14" s="162">
        <v>24.641834804845931</v>
      </c>
      <c r="H14" s="162">
        <v>22.087996541620637</v>
      </c>
      <c r="I14" s="162">
        <v>3.0738102263626015</v>
      </c>
      <c r="J14" s="162">
        <v>-3.1631782279985714</v>
      </c>
    </row>
    <row r="15" spans="1:10" x14ac:dyDescent="0.35">
      <c r="A15" s="163" t="s">
        <v>3</v>
      </c>
      <c r="B15" s="164">
        <v>1363649</v>
      </c>
      <c r="C15" s="164">
        <v>1513429</v>
      </c>
      <c r="D15" s="164">
        <v>1441374</v>
      </c>
      <c r="E15" s="165">
        <v>100</v>
      </c>
      <c r="F15" s="165">
        <v>100</v>
      </c>
      <c r="G15" s="165">
        <v>100</v>
      </c>
      <c r="H15" s="165">
        <v>28.122281163619689</v>
      </c>
      <c r="I15" s="165">
        <v>10.983764883778743</v>
      </c>
      <c r="J15" s="165">
        <v>-4.7610426389344989</v>
      </c>
    </row>
    <row r="16" spans="1:10" x14ac:dyDescent="0.35">
      <c r="A16" s="166"/>
      <c r="B16" s="166"/>
      <c r="C16" s="166"/>
      <c r="D16" s="166"/>
      <c r="E16" s="166"/>
      <c r="F16" s="166"/>
      <c r="G16" s="166"/>
      <c r="H16" s="166"/>
      <c r="I16" s="166"/>
      <c r="J16" s="166"/>
    </row>
    <row r="17" spans="1:10" x14ac:dyDescent="0.35">
      <c r="A17" s="505" t="s">
        <v>101</v>
      </c>
      <c r="B17" s="505"/>
      <c r="C17" s="505"/>
      <c r="D17" s="505"/>
      <c r="E17" s="505"/>
      <c r="F17" s="505"/>
      <c r="G17" s="505"/>
      <c r="H17" s="505"/>
      <c r="I17" s="505"/>
      <c r="J17" s="505"/>
    </row>
  </sheetData>
  <mergeCells count="5">
    <mergeCell ref="A1:J1"/>
    <mergeCell ref="B2:D2"/>
    <mergeCell ref="E2:G2"/>
    <mergeCell ref="H2:J2"/>
    <mergeCell ref="A17:J17"/>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02027-009E-4ADB-9B36-AFE831AEDAC8}">
  <dimension ref="A1:J17"/>
  <sheetViews>
    <sheetView workbookViewId="0">
      <selection activeCell="K1" sqref="K1"/>
    </sheetView>
  </sheetViews>
  <sheetFormatPr defaultColWidth="8.90625" defaultRowHeight="14.5" x14ac:dyDescent="0.35"/>
  <cols>
    <col min="1" max="1" width="23.54296875" style="60" customWidth="1"/>
    <col min="2" max="16384" width="8.90625" style="60"/>
  </cols>
  <sheetData>
    <row r="1" spans="1:10" ht="25.75" customHeight="1" x14ac:dyDescent="0.35">
      <c r="A1" s="506" t="s">
        <v>155</v>
      </c>
      <c r="B1" s="506"/>
      <c r="C1" s="506"/>
      <c r="D1" s="506"/>
      <c r="E1" s="506"/>
      <c r="F1" s="506"/>
      <c r="G1" s="506"/>
      <c r="H1" s="506"/>
      <c r="I1" s="506"/>
      <c r="J1" s="506"/>
    </row>
    <row r="2" spans="1:10" ht="31.75" customHeight="1" x14ac:dyDescent="0.35">
      <c r="A2" s="487" t="s">
        <v>66</v>
      </c>
      <c r="B2" s="512" t="s">
        <v>64</v>
      </c>
      <c r="C2" s="512"/>
      <c r="D2" s="512"/>
      <c r="E2" s="512" t="s">
        <v>65</v>
      </c>
      <c r="F2" s="512"/>
      <c r="G2" s="512"/>
      <c r="H2" s="513" t="s">
        <v>67</v>
      </c>
      <c r="I2" s="513"/>
      <c r="J2" s="513"/>
    </row>
    <row r="3" spans="1:10" x14ac:dyDescent="0.35">
      <c r="A3" s="488"/>
      <c r="B3" s="153">
        <v>2021</v>
      </c>
      <c r="C3" s="153">
        <v>2022</v>
      </c>
      <c r="D3" s="153">
        <v>2023</v>
      </c>
      <c r="E3" s="153">
        <v>2021</v>
      </c>
      <c r="F3" s="153">
        <v>2022</v>
      </c>
      <c r="G3" s="153">
        <v>2023</v>
      </c>
      <c r="H3" s="153">
        <v>2021</v>
      </c>
      <c r="I3" s="153">
        <v>2022</v>
      </c>
      <c r="J3" s="153">
        <v>2023</v>
      </c>
    </row>
    <row r="4" spans="1:10" x14ac:dyDescent="0.35">
      <c r="A4" s="154" t="s">
        <v>6</v>
      </c>
      <c r="B4" s="155">
        <v>16686</v>
      </c>
      <c r="C4" s="155">
        <v>30060</v>
      </c>
      <c r="D4" s="155">
        <v>25776</v>
      </c>
      <c r="E4" s="156">
        <v>1.265808380916835</v>
      </c>
      <c r="F4" s="156">
        <v>2.0210672391455042</v>
      </c>
      <c r="G4" s="156">
        <v>1.8106298640130993</v>
      </c>
      <c r="H4" s="156">
        <v>10.804170263629723</v>
      </c>
      <c r="I4" s="156">
        <v>80.151024811218988</v>
      </c>
      <c r="J4" s="156">
        <v>-14.251497005988023</v>
      </c>
    </row>
    <row r="5" spans="1:10" x14ac:dyDescent="0.35">
      <c r="A5" s="157" t="s">
        <v>17</v>
      </c>
      <c r="B5" s="158">
        <v>500525</v>
      </c>
      <c r="C5" s="158">
        <v>503423</v>
      </c>
      <c r="D5" s="158">
        <v>450983</v>
      </c>
      <c r="E5" s="159">
        <v>37.970079099748219</v>
      </c>
      <c r="F5" s="159">
        <v>33.847363031681539</v>
      </c>
      <c r="G5" s="159">
        <v>31.67920887500852</v>
      </c>
      <c r="H5" s="159">
        <v>29.197749154642366</v>
      </c>
      <c r="I5" s="159">
        <v>0.57899205833874434</v>
      </c>
      <c r="J5" s="159">
        <v>-10.416687358344772</v>
      </c>
    </row>
    <row r="6" spans="1:10" x14ac:dyDescent="0.35">
      <c r="A6" s="160" t="s">
        <v>8</v>
      </c>
      <c r="B6" s="161">
        <v>28482</v>
      </c>
      <c r="C6" s="161">
        <v>25288</v>
      </c>
      <c r="D6" s="161">
        <v>24663</v>
      </c>
      <c r="E6" s="162">
        <v>2.1606588939993583</v>
      </c>
      <c r="F6" s="162">
        <v>1.7002244957921326</v>
      </c>
      <c r="G6" s="162">
        <v>1.7324474059650474</v>
      </c>
      <c r="H6" s="162">
        <v>11.992765020446681</v>
      </c>
      <c r="I6" s="162">
        <v>-11.214100133417597</v>
      </c>
      <c r="J6" s="162">
        <v>-2.4715279974691553</v>
      </c>
    </row>
    <row r="7" spans="1:10" x14ac:dyDescent="0.35">
      <c r="A7" s="160" t="s">
        <v>7</v>
      </c>
      <c r="B7" s="161">
        <v>472043</v>
      </c>
      <c r="C7" s="161">
        <v>478135</v>
      </c>
      <c r="D7" s="161">
        <v>426320</v>
      </c>
      <c r="E7" s="162">
        <v>35.809420205748857</v>
      </c>
      <c r="F7" s="162">
        <v>32.147138535889411</v>
      </c>
      <c r="G7" s="162">
        <v>29.946761469043469</v>
      </c>
      <c r="H7" s="162">
        <v>30.406544044113176</v>
      </c>
      <c r="I7" s="162">
        <v>1.2905603938624235</v>
      </c>
      <c r="J7" s="162">
        <v>-10.836897528940572</v>
      </c>
    </row>
    <row r="8" spans="1:10" x14ac:dyDescent="0.35">
      <c r="A8" s="157" t="s">
        <v>18</v>
      </c>
      <c r="B8" s="158">
        <v>800998</v>
      </c>
      <c r="C8" s="158">
        <v>953850</v>
      </c>
      <c r="D8" s="158">
        <v>946834</v>
      </c>
      <c r="E8" s="159">
        <v>60.764112519334944</v>
      </c>
      <c r="F8" s="159">
        <v>64.131569729172952</v>
      </c>
      <c r="G8" s="159">
        <v>66.510161260978379</v>
      </c>
      <c r="H8" s="159">
        <v>24.328955680729894</v>
      </c>
      <c r="I8" s="159">
        <v>19.082694338812331</v>
      </c>
      <c r="J8" s="159">
        <v>-0.73554542118781785</v>
      </c>
    </row>
    <row r="9" spans="1:10" x14ac:dyDescent="0.35">
      <c r="A9" s="160" t="s">
        <v>10</v>
      </c>
      <c r="B9" s="161">
        <v>138437</v>
      </c>
      <c r="C9" s="161">
        <v>228546</v>
      </c>
      <c r="D9" s="161">
        <v>265655</v>
      </c>
      <c r="E9" s="162">
        <v>10.501900684944497</v>
      </c>
      <c r="F9" s="162">
        <v>15.366162117024231</v>
      </c>
      <c r="G9" s="162">
        <v>18.660881305260705</v>
      </c>
      <c r="H9" s="162">
        <v>56.883343532558193</v>
      </c>
      <c r="I9" s="162">
        <v>65.09025766233016</v>
      </c>
      <c r="J9" s="162">
        <v>16.236993865567545</v>
      </c>
    </row>
    <row r="10" spans="1:10" x14ac:dyDescent="0.35">
      <c r="A10" s="160" t="s">
        <v>152</v>
      </c>
      <c r="B10" s="161">
        <v>38640</v>
      </c>
      <c r="C10" s="161">
        <v>52211</v>
      </c>
      <c r="D10" s="161">
        <v>54612</v>
      </c>
      <c r="E10" s="162">
        <v>2.9312499004330874</v>
      </c>
      <c r="F10" s="162">
        <v>3.5103772995018598</v>
      </c>
      <c r="G10" s="162">
        <v>3.8362088040612732</v>
      </c>
      <c r="H10" s="162">
        <v>8.0416060843306116</v>
      </c>
      <c r="I10" s="162">
        <v>35.121635610766042</v>
      </c>
      <c r="J10" s="162">
        <v>4.598647794526058</v>
      </c>
    </row>
    <row r="11" spans="1:10" x14ac:dyDescent="0.35">
      <c r="A11" s="160" t="s">
        <v>153</v>
      </c>
      <c r="B11" s="161">
        <v>24701</v>
      </c>
      <c r="C11" s="161">
        <v>24850</v>
      </c>
      <c r="D11" s="161">
        <v>24271</v>
      </c>
      <c r="E11" s="162">
        <v>1.8738303258436257</v>
      </c>
      <c r="F11" s="162">
        <v>1.6707758114692539</v>
      </c>
      <c r="G11" s="162">
        <v>1.7049114458978092</v>
      </c>
      <c r="H11" s="162">
        <v>8.3662367289637629</v>
      </c>
      <c r="I11" s="162">
        <v>0.60321444475932151</v>
      </c>
      <c r="J11" s="162">
        <v>-2.3299798792756539</v>
      </c>
    </row>
    <row r="12" spans="1:10" x14ac:dyDescent="0.35">
      <c r="A12" s="160" t="s">
        <v>9</v>
      </c>
      <c r="B12" s="161">
        <v>177507</v>
      </c>
      <c r="C12" s="161">
        <v>208668</v>
      </c>
      <c r="D12" s="161">
        <v>186509</v>
      </c>
      <c r="E12" s="162">
        <v>13.465770602385509</v>
      </c>
      <c r="F12" s="162">
        <v>14.029675936727015</v>
      </c>
      <c r="G12" s="162">
        <v>13.10128667392998</v>
      </c>
      <c r="H12" s="162">
        <v>19.079468155045415</v>
      </c>
      <c r="I12" s="162">
        <v>17.554800655748785</v>
      </c>
      <c r="J12" s="162">
        <v>-10.619261218778155</v>
      </c>
    </row>
    <row r="13" spans="1:10" x14ac:dyDescent="0.35">
      <c r="A13" s="160" t="s">
        <v>99</v>
      </c>
      <c r="B13" s="161">
        <v>75484</v>
      </c>
      <c r="C13" s="161">
        <v>76779</v>
      </c>
      <c r="D13" s="161">
        <v>66371</v>
      </c>
      <c r="E13" s="162">
        <v>5.7262543344795862</v>
      </c>
      <c r="F13" s="162">
        <v>5.1621929991467947</v>
      </c>
      <c r="G13" s="162">
        <v>4.662217361282333</v>
      </c>
      <c r="H13" s="162">
        <v>16.99136715178004</v>
      </c>
      <c r="I13" s="162">
        <v>1.7155953579566532</v>
      </c>
      <c r="J13" s="162">
        <v>-13.555789994659998</v>
      </c>
    </row>
    <row r="14" spans="1:10" x14ac:dyDescent="0.35">
      <c r="A14" s="160" t="s">
        <v>154</v>
      </c>
      <c r="B14" s="161">
        <v>346229</v>
      </c>
      <c r="C14" s="161">
        <v>362796</v>
      </c>
      <c r="D14" s="161">
        <v>349416</v>
      </c>
      <c r="E14" s="162">
        <v>26.265106671248638</v>
      </c>
      <c r="F14" s="162">
        <v>24.392385565303805</v>
      </c>
      <c r="G14" s="162">
        <v>24.544655670546287</v>
      </c>
      <c r="H14" s="162">
        <v>21.967449889033713</v>
      </c>
      <c r="I14" s="162">
        <v>4.7849833491706359</v>
      </c>
      <c r="J14" s="162">
        <v>-3.6880230212019978</v>
      </c>
    </row>
    <row r="15" spans="1:10" x14ac:dyDescent="0.35">
      <c r="A15" s="163" t="s">
        <v>3</v>
      </c>
      <c r="B15" s="164">
        <v>1318209</v>
      </c>
      <c r="C15" s="164">
        <v>1487333</v>
      </c>
      <c r="D15" s="164">
        <v>1423593</v>
      </c>
      <c r="E15" s="165">
        <v>100</v>
      </c>
      <c r="F15" s="165">
        <v>100</v>
      </c>
      <c r="G15" s="165">
        <v>100</v>
      </c>
      <c r="H15" s="165">
        <v>25.936395962267106</v>
      </c>
      <c r="I15" s="165">
        <v>12.82983199174031</v>
      </c>
      <c r="J15" s="165">
        <v>-4.2855231478088633</v>
      </c>
    </row>
    <row r="16" spans="1:10" x14ac:dyDescent="0.35">
      <c r="A16" s="166"/>
      <c r="B16" s="166"/>
      <c r="C16" s="166"/>
      <c r="D16" s="166"/>
      <c r="E16" s="166"/>
      <c r="F16" s="166"/>
      <c r="G16" s="166"/>
      <c r="H16" s="166"/>
      <c r="I16" s="166"/>
      <c r="J16" s="166"/>
    </row>
    <row r="17" spans="1:10" x14ac:dyDescent="0.35">
      <c r="A17" s="505" t="s">
        <v>101</v>
      </c>
      <c r="B17" s="505"/>
      <c r="C17" s="505"/>
      <c r="D17" s="505"/>
      <c r="E17" s="505"/>
      <c r="F17" s="505"/>
      <c r="G17" s="505"/>
      <c r="H17" s="505"/>
      <c r="I17" s="505"/>
      <c r="J17" s="505"/>
    </row>
  </sheetData>
  <mergeCells count="6">
    <mergeCell ref="A17:J17"/>
    <mergeCell ref="A1:J1"/>
    <mergeCell ref="A2:A3"/>
    <mergeCell ref="B2:D2"/>
    <mergeCell ref="E2:G2"/>
    <mergeCell ref="H2:J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44"/>
  <sheetViews>
    <sheetView view="pageBreakPreview" zoomScaleNormal="100" zoomScaleSheetLayoutView="100" workbookViewId="0">
      <selection activeCell="J32" sqref="J32"/>
    </sheetView>
  </sheetViews>
  <sheetFormatPr defaultColWidth="10" defaultRowHeight="11.5" x14ac:dyDescent="0.25"/>
  <cols>
    <col min="1" max="1" width="15.90625" style="43" customWidth="1"/>
    <col min="2" max="2" width="7.36328125" style="43" customWidth="1"/>
    <col min="3" max="3" width="10" style="43" customWidth="1"/>
    <col min="4" max="4" width="10.08984375" style="43" customWidth="1"/>
    <col min="5" max="10" width="10" style="43"/>
    <col min="11" max="11" width="12.36328125" style="43" customWidth="1"/>
    <col min="12" max="12" width="19.90625" style="43" customWidth="1"/>
    <col min="13" max="13" width="11.453125" style="43" customWidth="1"/>
    <col min="14" max="16384" width="10" style="43"/>
  </cols>
  <sheetData>
    <row r="1" spans="1:17" x14ac:dyDescent="0.25">
      <c r="A1" s="404" t="s">
        <v>142</v>
      </c>
      <c r="B1" s="404"/>
      <c r="C1" s="404"/>
      <c r="D1" s="404"/>
      <c r="E1" s="404"/>
      <c r="F1" s="404"/>
      <c r="G1" s="404"/>
      <c r="H1" s="404"/>
      <c r="I1" s="404"/>
      <c r="J1" s="404"/>
      <c r="K1" s="404"/>
      <c r="L1" s="404"/>
      <c r="M1" s="108"/>
      <c r="N1" s="1"/>
      <c r="O1" s="1"/>
      <c r="P1" s="1"/>
      <c r="Q1" s="1"/>
    </row>
    <row r="2" spans="1:17" x14ac:dyDescent="0.25">
      <c r="A2" s="108"/>
      <c r="B2" s="108"/>
      <c r="C2" s="108"/>
      <c r="D2" s="108"/>
      <c r="E2" s="108"/>
      <c r="F2" s="108"/>
      <c r="G2" s="108"/>
      <c r="H2" s="108"/>
      <c r="I2" s="108"/>
      <c r="J2" s="108"/>
      <c r="K2" s="108"/>
      <c r="L2" s="108"/>
      <c r="M2" s="108"/>
      <c r="N2" s="1"/>
      <c r="O2" s="1"/>
      <c r="P2" s="1"/>
      <c r="Q2" s="1"/>
    </row>
    <row r="3" spans="1:17" x14ac:dyDescent="0.25">
      <c r="A3" s="45"/>
      <c r="B3" s="45"/>
      <c r="C3" s="45"/>
      <c r="D3" s="45"/>
      <c r="E3" s="45"/>
      <c r="F3" s="45"/>
      <c r="G3" s="45"/>
      <c r="H3" s="45"/>
      <c r="I3" s="45"/>
      <c r="J3" s="45"/>
      <c r="K3" s="45"/>
      <c r="L3" s="45"/>
      <c r="M3" s="45"/>
      <c r="N3" s="45"/>
      <c r="O3" s="45"/>
      <c r="P3" s="45"/>
      <c r="Q3" s="45"/>
    </row>
    <row r="4" spans="1:17" x14ac:dyDescent="0.25">
      <c r="A4" s="45"/>
      <c r="B4" s="45"/>
      <c r="C4" s="45"/>
      <c r="D4" s="45"/>
      <c r="E4" s="45"/>
      <c r="F4" s="45"/>
      <c r="G4" s="45"/>
      <c r="H4" s="45"/>
      <c r="I4" s="45"/>
      <c r="J4" s="45"/>
      <c r="K4" s="45"/>
      <c r="L4" s="45"/>
      <c r="M4" s="45"/>
      <c r="N4" s="45"/>
      <c r="O4" s="45"/>
      <c r="P4" s="45"/>
      <c r="Q4" s="45"/>
    </row>
    <row r="5" spans="1:17" x14ac:dyDescent="0.25">
      <c r="A5" s="45"/>
      <c r="B5" s="45"/>
      <c r="C5" s="45"/>
      <c r="D5" s="45"/>
      <c r="E5" s="45"/>
      <c r="F5" s="45"/>
      <c r="G5" s="45"/>
      <c r="H5" s="45"/>
      <c r="I5" s="45"/>
      <c r="J5" s="45"/>
      <c r="K5" s="45"/>
      <c r="L5" s="45"/>
      <c r="M5" s="45"/>
      <c r="N5" s="45"/>
      <c r="O5" s="45"/>
      <c r="P5" s="45"/>
      <c r="Q5" s="45"/>
    </row>
    <row r="6" spans="1:17" ht="13" x14ac:dyDescent="0.3">
      <c r="A6" s="45"/>
      <c r="B6" s="45"/>
      <c r="C6" s="45"/>
      <c r="D6" s="45"/>
      <c r="E6" s="45"/>
      <c r="F6" s="45"/>
      <c r="G6" s="45"/>
      <c r="H6" s="45"/>
      <c r="I6" s="45"/>
      <c r="J6" s="45"/>
      <c r="K6" s="45"/>
      <c r="L6" s="45"/>
      <c r="M6" s="45"/>
      <c r="N6" s="139"/>
      <c r="O6" s="45"/>
      <c r="P6" s="45"/>
      <c r="Q6" s="45"/>
    </row>
    <row r="7" spans="1:17" ht="11.4" customHeight="1" x14ac:dyDescent="0.25">
      <c r="A7" s="45"/>
      <c r="B7" s="45"/>
      <c r="C7" s="45"/>
      <c r="D7" s="45"/>
      <c r="E7" s="45"/>
      <c r="F7" s="45"/>
      <c r="G7" s="45"/>
      <c r="H7" s="45"/>
      <c r="I7" s="45"/>
      <c r="J7" s="45"/>
      <c r="K7" s="45"/>
      <c r="L7" s="401"/>
      <c r="M7" s="406"/>
      <c r="N7" s="406"/>
      <c r="O7" s="406"/>
      <c r="P7" s="45"/>
      <c r="Q7" s="45"/>
    </row>
    <row r="8" spans="1:17" x14ac:dyDescent="0.25">
      <c r="A8" s="45"/>
      <c r="B8" s="45"/>
      <c r="C8" s="45"/>
      <c r="D8" s="45"/>
      <c r="E8" s="45"/>
      <c r="F8" s="45"/>
      <c r="G8" s="45"/>
      <c r="H8" s="45"/>
      <c r="I8" s="45"/>
      <c r="J8" s="45"/>
      <c r="K8" s="45"/>
      <c r="L8" s="401"/>
      <c r="M8" s="140"/>
      <c r="N8" s="140"/>
      <c r="O8" s="140"/>
      <c r="P8" s="45"/>
      <c r="Q8" s="45"/>
    </row>
    <row r="9" spans="1:17" ht="14.4" customHeight="1" x14ac:dyDescent="0.25">
      <c r="A9" s="45"/>
      <c r="B9" s="45"/>
      <c r="C9" s="45"/>
      <c r="D9" s="45"/>
      <c r="E9" s="45"/>
      <c r="F9" s="45"/>
      <c r="G9" s="45"/>
      <c r="H9" s="45"/>
      <c r="I9" s="45"/>
      <c r="J9" s="45"/>
      <c r="K9" s="45"/>
      <c r="L9" s="27"/>
      <c r="M9" s="8"/>
      <c r="N9" s="8"/>
      <c r="O9" s="8"/>
    </row>
    <row r="10" spans="1:17" x14ac:dyDescent="0.25">
      <c r="A10" s="45"/>
      <c r="B10" s="45"/>
      <c r="C10" s="45"/>
      <c r="D10" s="45"/>
      <c r="E10" s="45"/>
      <c r="F10" s="45"/>
      <c r="G10" s="45"/>
      <c r="H10" s="45"/>
      <c r="I10" s="45"/>
      <c r="J10" s="45"/>
      <c r="K10" s="45"/>
      <c r="L10" s="27"/>
      <c r="M10" s="8"/>
      <c r="N10" s="8"/>
      <c r="O10" s="8"/>
    </row>
    <row r="11" spans="1:17" x14ac:dyDescent="0.25">
      <c r="A11" s="45"/>
      <c r="B11" s="45"/>
      <c r="C11" s="45"/>
      <c r="D11" s="45"/>
      <c r="E11" s="45"/>
      <c r="F11" s="45"/>
      <c r="G11" s="45"/>
      <c r="H11" s="45"/>
      <c r="I11" s="45"/>
      <c r="J11" s="45"/>
      <c r="K11" s="45"/>
      <c r="L11" s="27"/>
      <c r="M11" s="8"/>
      <c r="N11" s="8"/>
      <c r="O11" s="8"/>
    </row>
    <row r="12" spans="1:17" x14ac:dyDescent="0.25">
      <c r="A12" s="45"/>
      <c r="B12" s="45"/>
      <c r="C12" s="45"/>
      <c r="D12" s="45"/>
      <c r="E12" s="45"/>
      <c r="F12" s="45"/>
      <c r="G12" s="45"/>
      <c r="H12" s="45"/>
      <c r="I12" s="45"/>
      <c r="J12" s="45"/>
      <c r="K12" s="45"/>
      <c r="L12" s="27"/>
      <c r="M12" s="8"/>
      <c r="N12" s="8"/>
      <c r="O12" s="8"/>
    </row>
    <row r="13" spans="1:17" x14ac:dyDescent="0.25">
      <c r="A13" s="45"/>
      <c r="B13" s="45"/>
      <c r="C13" s="45"/>
      <c r="D13" s="45"/>
      <c r="E13" s="45"/>
      <c r="F13" s="45"/>
      <c r="G13" s="45"/>
      <c r="H13" s="45"/>
      <c r="I13" s="45"/>
      <c r="J13" s="45"/>
      <c r="K13" s="45"/>
      <c r="L13" s="27"/>
      <c r="M13" s="8"/>
      <c r="N13" s="8"/>
      <c r="O13" s="8"/>
    </row>
    <row r="14" spans="1:17" x14ac:dyDescent="0.25">
      <c r="A14" s="45"/>
      <c r="B14" s="45"/>
      <c r="C14" s="45"/>
      <c r="D14" s="45"/>
      <c r="E14" s="45"/>
      <c r="F14" s="45"/>
      <c r="G14" s="45"/>
      <c r="H14" s="45"/>
      <c r="I14" s="45"/>
      <c r="J14" s="45"/>
      <c r="K14" s="45"/>
      <c r="L14" s="141"/>
      <c r="M14" s="17"/>
      <c r="N14" s="17"/>
      <c r="O14" s="17"/>
    </row>
    <row r="15" spans="1:17" x14ac:dyDescent="0.25">
      <c r="A15" s="45"/>
      <c r="B15" s="45"/>
      <c r="C15" s="45"/>
      <c r="D15" s="45"/>
      <c r="E15" s="45"/>
      <c r="F15" s="45"/>
      <c r="G15" s="45"/>
      <c r="H15" s="45"/>
      <c r="I15" s="45"/>
      <c r="J15" s="45"/>
      <c r="K15" s="45"/>
      <c r="L15" s="45"/>
      <c r="M15" s="45"/>
    </row>
    <row r="16" spans="1:17" x14ac:dyDescent="0.25">
      <c r="A16" s="45"/>
      <c r="B16" s="45"/>
      <c r="C16" s="45"/>
      <c r="D16" s="45"/>
      <c r="E16" s="45"/>
      <c r="F16" s="45"/>
      <c r="G16" s="45"/>
      <c r="H16" s="45"/>
      <c r="I16" s="45"/>
      <c r="J16" s="45"/>
      <c r="K16" s="45"/>
      <c r="L16" s="45"/>
      <c r="M16" s="45"/>
    </row>
    <row r="17" spans="1:20" x14ac:dyDescent="0.25">
      <c r="A17" s="45"/>
      <c r="B17" s="45"/>
      <c r="C17" s="45"/>
      <c r="D17" s="45"/>
      <c r="E17" s="45"/>
      <c r="F17" s="45"/>
      <c r="G17" s="45"/>
      <c r="H17" s="45"/>
      <c r="I17" s="45"/>
      <c r="J17" s="45"/>
      <c r="K17" s="45"/>
      <c r="L17" s="45"/>
      <c r="M17" s="45"/>
      <c r="N17" s="45"/>
    </row>
    <row r="18" spans="1:20" x14ac:dyDescent="0.25">
      <c r="A18" s="45"/>
      <c r="B18" s="45"/>
      <c r="C18" s="45"/>
      <c r="D18" s="45"/>
      <c r="E18" s="45"/>
      <c r="F18" s="45"/>
      <c r="G18" s="45"/>
      <c r="H18" s="45"/>
      <c r="I18" s="45"/>
      <c r="J18" s="45"/>
      <c r="K18" s="45"/>
      <c r="L18" s="45"/>
      <c r="M18" s="45"/>
      <c r="N18" s="45"/>
      <c r="O18" s="45"/>
      <c r="P18" s="45"/>
      <c r="Q18" s="45"/>
    </row>
    <row r="19" spans="1:20" x14ac:dyDescent="0.25">
      <c r="A19" s="45"/>
      <c r="B19" s="45"/>
      <c r="C19" s="45"/>
      <c r="D19" s="45"/>
      <c r="E19" s="45"/>
      <c r="F19" s="45"/>
      <c r="G19" s="45"/>
      <c r="H19" s="45"/>
      <c r="I19" s="45"/>
      <c r="J19" s="45"/>
      <c r="K19" s="45"/>
      <c r="L19" s="45"/>
      <c r="M19" s="45"/>
      <c r="N19" s="45"/>
      <c r="O19" s="45"/>
      <c r="P19" s="45"/>
      <c r="Q19" s="45"/>
    </row>
    <row r="20" spans="1:20" x14ac:dyDescent="0.25">
      <c r="A20" s="45"/>
      <c r="B20" s="45"/>
      <c r="C20" s="45"/>
      <c r="D20" s="45"/>
      <c r="E20" s="45"/>
      <c r="F20" s="45"/>
      <c r="G20" s="45"/>
      <c r="H20" s="45"/>
      <c r="I20" s="45"/>
      <c r="J20" s="45"/>
      <c r="K20" s="45"/>
      <c r="L20" s="45"/>
      <c r="M20" s="45"/>
      <c r="N20" s="45"/>
      <c r="O20" s="45"/>
      <c r="P20" s="45"/>
      <c r="Q20" s="45"/>
    </row>
    <row r="21" spans="1:20" x14ac:dyDescent="0.25">
      <c r="N21" s="74"/>
      <c r="O21" s="74"/>
      <c r="P21" s="74"/>
      <c r="Q21" s="74"/>
    </row>
    <row r="22" spans="1:20" ht="15" customHeight="1" x14ac:dyDescent="0.25">
      <c r="A22" s="43" t="s">
        <v>114</v>
      </c>
      <c r="B22" s="100"/>
      <c r="C22" s="100"/>
      <c r="D22" s="100"/>
      <c r="E22" s="100"/>
      <c r="F22" s="100"/>
      <c r="G22" s="100"/>
      <c r="H22" s="100"/>
      <c r="I22" s="100"/>
      <c r="J22" s="100"/>
      <c r="K22" s="100"/>
      <c r="L22" s="100"/>
      <c r="M22" s="100"/>
      <c r="N22" s="45"/>
      <c r="O22" s="45"/>
      <c r="P22" s="45"/>
      <c r="Q22" s="45"/>
      <c r="R22" s="45"/>
      <c r="S22" s="45"/>
      <c r="T22" s="45"/>
    </row>
    <row r="23" spans="1:20" ht="26.4" customHeight="1" x14ac:dyDescent="0.25">
      <c r="A23" s="402" t="s">
        <v>117</v>
      </c>
      <c r="B23" s="402"/>
      <c r="C23" s="402"/>
      <c r="D23" s="402"/>
      <c r="E23" s="402"/>
      <c r="F23" s="402"/>
      <c r="G23" s="402"/>
      <c r="H23" s="402"/>
      <c r="I23" s="402"/>
      <c r="J23" s="402"/>
      <c r="K23" s="402"/>
      <c r="L23" s="402"/>
      <c r="M23" s="402"/>
      <c r="N23" s="402"/>
      <c r="O23" s="402"/>
      <c r="P23" s="45"/>
      <c r="Q23" s="45"/>
      <c r="R23" s="45"/>
      <c r="S23" s="45"/>
      <c r="T23" s="45"/>
    </row>
    <row r="24" spans="1:20" ht="11.15" customHeight="1" x14ac:dyDescent="0.25">
      <c r="A24" s="91"/>
      <c r="B24" s="91"/>
      <c r="C24" s="91"/>
      <c r="D24" s="91"/>
      <c r="E24" s="91"/>
      <c r="F24" s="91"/>
      <c r="G24" s="91"/>
      <c r="H24" s="91"/>
      <c r="I24" s="91"/>
      <c r="J24" s="91"/>
      <c r="K24" s="91"/>
      <c r="L24" s="91"/>
      <c r="M24" s="91"/>
      <c r="N24" s="91"/>
      <c r="O24" s="91"/>
      <c r="P24" s="45"/>
      <c r="Q24" s="45"/>
      <c r="R24" s="45"/>
      <c r="S24" s="45"/>
      <c r="T24" s="45"/>
    </row>
    <row r="25" spans="1:20" x14ac:dyDescent="0.25">
      <c r="A25" s="380" t="s">
        <v>110</v>
      </c>
      <c r="B25" s="380"/>
      <c r="C25" s="380"/>
      <c r="D25" s="380"/>
      <c r="E25" s="380"/>
      <c r="F25" s="380"/>
      <c r="G25" s="380"/>
      <c r="H25" s="380"/>
      <c r="I25" s="380"/>
      <c r="J25" s="380"/>
      <c r="K25" s="45"/>
      <c r="L25" s="45"/>
      <c r="M25" s="45"/>
      <c r="N25" s="45"/>
      <c r="O25" s="45"/>
      <c r="P25" s="45"/>
      <c r="Q25" s="45"/>
      <c r="R25" s="45"/>
      <c r="S25" s="45"/>
      <c r="T25" s="45"/>
    </row>
    <row r="26" spans="1:20" x14ac:dyDescent="0.25">
      <c r="D26" s="45"/>
      <c r="E26" s="45"/>
      <c r="F26" s="45"/>
      <c r="G26" s="45"/>
      <c r="H26" s="45"/>
      <c r="I26" s="45"/>
      <c r="J26" s="45"/>
      <c r="K26" s="45"/>
      <c r="L26" s="45"/>
      <c r="M26" s="45"/>
      <c r="N26" s="45"/>
      <c r="O26" s="45"/>
      <c r="P26" s="45"/>
      <c r="Q26" s="45"/>
      <c r="R26" s="45"/>
      <c r="S26" s="45"/>
      <c r="T26" s="45"/>
    </row>
    <row r="27" spans="1:20" x14ac:dyDescent="0.25">
      <c r="D27" s="75"/>
      <c r="E27" s="75"/>
      <c r="F27" s="75"/>
      <c r="G27" s="75"/>
      <c r="H27" s="75"/>
      <c r="I27" s="75"/>
      <c r="J27" s="75"/>
      <c r="K27" s="75"/>
      <c r="L27" s="75"/>
      <c r="M27" s="75"/>
      <c r="N27" s="75"/>
      <c r="O27" s="75"/>
      <c r="P27" s="75"/>
      <c r="Q27" s="75"/>
      <c r="R27" s="75"/>
      <c r="S27" s="75"/>
      <c r="T27" s="45"/>
    </row>
    <row r="28" spans="1:20" x14ac:dyDescent="0.25">
      <c r="C28" s="76"/>
      <c r="D28" s="76"/>
      <c r="E28" s="76"/>
      <c r="F28" s="76"/>
      <c r="G28" s="76"/>
      <c r="H28" s="76"/>
      <c r="I28" s="76"/>
      <c r="J28" s="76"/>
      <c r="K28" s="76"/>
      <c r="L28" s="76"/>
      <c r="M28" s="76"/>
      <c r="N28" s="75"/>
      <c r="O28" s="75"/>
      <c r="P28" s="75"/>
      <c r="Q28" s="75"/>
      <c r="R28" s="75"/>
      <c r="S28" s="45"/>
    </row>
    <row r="29" spans="1:20" x14ac:dyDescent="0.25">
      <c r="A29" s="403" t="s">
        <v>63</v>
      </c>
      <c r="B29" s="396" t="s">
        <v>65</v>
      </c>
      <c r="C29" s="396"/>
      <c r="D29" s="396"/>
      <c r="E29" s="76"/>
      <c r="F29" s="76"/>
      <c r="G29" s="76"/>
      <c r="H29" s="76"/>
      <c r="I29" s="76"/>
      <c r="J29" s="76"/>
      <c r="K29" s="76"/>
      <c r="L29" s="76"/>
      <c r="M29" s="76"/>
      <c r="N29" s="75"/>
      <c r="O29" s="75"/>
      <c r="P29" s="75"/>
      <c r="Q29" s="75"/>
      <c r="R29" s="75"/>
      <c r="S29" s="45"/>
    </row>
    <row r="30" spans="1:20" x14ac:dyDescent="0.25">
      <c r="A30" s="405"/>
      <c r="B30" s="39">
        <v>2021</v>
      </c>
      <c r="C30" s="39">
        <v>2022</v>
      </c>
      <c r="D30" s="39">
        <v>2023</v>
      </c>
    </row>
    <row r="31" spans="1:20" x14ac:dyDescent="0.25">
      <c r="A31" s="27" t="s">
        <v>115</v>
      </c>
      <c r="B31" s="8">
        <v>14.925777119153722</v>
      </c>
      <c r="C31" s="8">
        <v>15.0523980844784</v>
      </c>
      <c r="D31" s="8">
        <v>14.182076934439584</v>
      </c>
    </row>
    <row r="32" spans="1:20" x14ac:dyDescent="0.25">
      <c r="A32" s="27" t="s">
        <v>53</v>
      </c>
      <c r="B32" s="8">
        <v>68.784151814606133</v>
      </c>
      <c r="C32" s="8">
        <v>68.066818347763629</v>
      </c>
      <c r="D32" s="8">
        <v>66.422722129733799</v>
      </c>
    </row>
    <row r="33" spans="1:4" x14ac:dyDescent="0.25">
      <c r="A33" s="27" t="s">
        <v>54</v>
      </c>
      <c r="B33" s="8">
        <v>3.288524004117281</v>
      </c>
      <c r="C33" s="8">
        <v>3.2915880345630164</v>
      </c>
      <c r="D33" s="8">
        <v>3.0204152883605264</v>
      </c>
    </row>
    <row r="34" spans="1:4" x14ac:dyDescent="0.25">
      <c r="A34" s="27" t="s">
        <v>80</v>
      </c>
      <c r="B34" s="8">
        <v>3.2176338666603272</v>
      </c>
      <c r="C34" s="8">
        <v>2.8816372688849694</v>
      </c>
      <c r="D34" s="8">
        <v>5.5033437733098944</v>
      </c>
    </row>
    <row r="35" spans="1:4" x14ac:dyDescent="0.25">
      <c r="A35" s="106" t="s">
        <v>116</v>
      </c>
      <c r="B35" s="24">
        <v>9.7839131954625369</v>
      </c>
      <c r="C35" s="24">
        <v>10.707558264309986</v>
      </c>
      <c r="D35" s="24">
        <v>10.871441874156197</v>
      </c>
    </row>
    <row r="37" spans="1:4" ht="11.4" customHeight="1" x14ac:dyDescent="0.25">
      <c r="A37" s="399" t="s">
        <v>95</v>
      </c>
      <c r="B37" s="403" t="s">
        <v>67</v>
      </c>
      <c r="C37" s="403"/>
      <c r="D37" s="403"/>
    </row>
    <row r="38" spans="1:4" ht="15" customHeight="1" x14ac:dyDescent="0.25">
      <c r="A38" s="400"/>
      <c r="B38" s="40">
        <v>2021</v>
      </c>
      <c r="C38" s="40">
        <v>2022</v>
      </c>
      <c r="D38" s="40">
        <v>2023</v>
      </c>
    </row>
    <row r="39" spans="1:4" x14ac:dyDescent="0.25">
      <c r="A39" s="27" t="s">
        <v>115</v>
      </c>
      <c r="B39" s="8">
        <v>3.6079878148661564</v>
      </c>
      <c r="C39" s="8">
        <v>12.12892051427567</v>
      </c>
      <c r="D39" s="8">
        <v>-2.4605912910988561</v>
      </c>
    </row>
    <row r="40" spans="1:4" x14ac:dyDescent="0.25">
      <c r="A40" s="27" t="s">
        <v>53</v>
      </c>
      <c r="B40" s="8">
        <v>18.992788221701442</v>
      </c>
      <c r="C40" s="8">
        <v>10.026161627061954</v>
      </c>
      <c r="D40" s="8">
        <v>1.0246131232061619</v>
      </c>
    </row>
    <row r="41" spans="1:4" x14ac:dyDescent="0.25">
      <c r="A41" s="27" t="s">
        <v>54</v>
      </c>
      <c r="B41" s="8">
        <v>32.789344938419092</v>
      </c>
      <c r="C41" s="8">
        <v>11.289286115915797</v>
      </c>
      <c r="D41" s="8">
        <v>-5.0035968540158455</v>
      </c>
    </row>
    <row r="42" spans="1:4" x14ac:dyDescent="0.25">
      <c r="A42" s="27" t="s">
        <v>80</v>
      </c>
      <c r="B42" s="8">
        <v>7.6491850315647456</v>
      </c>
      <c r="C42" s="8">
        <v>-0.42470862853593194</v>
      </c>
      <c r="D42" s="8">
        <v>97.712126417038817</v>
      </c>
    </row>
    <row r="43" spans="1:4" x14ac:dyDescent="0.25">
      <c r="A43" s="27" t="s">
        <v>116</v>
      </c>
      <c r="B43" s="24">
        <v>34.55802660498798</v>
      </c>
      <c r="C43" s="24">
        <v>21.682115986896576</v>
      </c>
      <c r="D43" s="24">
        <v>5.109671521644751</v>
      </c>
    </row>
    <row r="44" spans="1:4" x14ac:dyDescent="0.25">
      <c r="A44" s="38" t="s">
        <v>81</v>
      </c>
      <c r="B44" s="16">
        <v>17.719122235087898</v>
      </c>
      <c r="C44" s="16">
        <v>11.185690599902614</v>
      </c>
      <c r="D44" s="16">
        <v>3.5251758679756753</v>
      </c>
    </row>
  </sheetData>
  <mergeCells count="9">
    <mergeCell ref="A37:A38"/>
    <mergeCell ref="L7:L8"/>
    <mergeCell ref="A23:O23"/>
    <mergeCell ref="B37:D37"/>
    <mergeCell ref="A1:L1"/>
    <mergeCell ref="A25:J25"/>
    <mergeCell ref="A29:A30"/>
    <mergeCell ref="B29:D29"/>
    <mergeCell ref="M7:O7"/>
  </mergeCells>
  <pageMargins left="0.7" right="0.7" top="0.75" bottom="0.75" header="0.3" footer="0.3"/>
  <pageSetup paperSize="9" scale="3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T68"/>
  <sheetViews>
    <sheetView view="pageBreakPreview" zoomScaleNormal="100" zoomScaleSheetLayoutView="100" workbookViewId="0">
      <selection activeCell="U1" sqref="U1"/>
    </sheetView>
  </sheetViews>
  <sheetFormatPr defaultColWidth="7.54296875" defaultRowHeight="14.5" x14ac:dyDescent="0.35"/>
  <cols>
    <col min="1" max="1" width="10.36328125" style="60" customWidth="1"/>
    <col min="2" max="10" width="7.54296875" style="60"/>
    <col min="11" max="11" width="11" style="60" bestFit="1" customWidth="1"/>
    <col min="12" max="16384" width="7.54296875" style="60"/>
  </cols>
  <sheetData>
    <row r="1" spans="1:20" x14ac:dyDescent="0.35">
      <c r="A1" s="407" t="s">
        <v>143</v>
      </c>
      <c r="B1" s="407"/>
      <c r="C1" s="407"/>
      <c r="D1" s="407"/>
      <c r="E1" s="407"/>
      <c r="F1" s="407"/>
      <c r="G1" s="407"/>
      <c r="H1" s="407"/>
      <c r="I1" s="407"/>
      <c r="J1" s="407"/>
      <c r="K1" s="407"/>
      <c r="L1" s="407"/>
      <c r="M1" s="407"/>
      <c r="N1" s="407"/>
      <c r="O1" s="407"/>
      <c r="P1" s="407"/>
      <c r="Q1" s="407"/>
      <c r="R1" s="82"/>
      <c r="S1" s="82"/>
      <c r="T1" s="82"/>
    </row>
    <row r="2" spans="1:20" ht="15" customHeight="1" x14ac:dyDescent="0.35">
      <c r="A2" s="82"/>
      <c r="B2" s="82"/>
      <c r="C2" s="82"/>
      <c r="D2" s="82"/>
      <c r="E2" s="82"/>
      <c r="F2" s="82"/>
      <c r="G2" s="82"/>
      <c r="H2" s="82"/>
      <c r="I2" s="82"/>
      <c r="J2" s="82"/>
      <c r="K2" s="82"/>
      <c r="L2" s="82"/>
      <c r="M2" s="82"/>
      <c r="N2" s="82"/>
      <c r="O2" s="82"/>
      <c r="P2" s="82"/>
      <c r="Q2" s="82"/>
      <c r="R2" s="82"/>
      <c r="S2" s="82"/>
      <c r="T2" s="82"/>
    </row>
    <row r="3" spans="1:20" ht="41.25" customHeight="1" x14ac:dyDescent="0.35">
      <c r="A3" s="59"/>
      <c r="B3" s="59"/>
      <c r="C3" s="59"/>
      <c r="D3" s="59"/>
      <c r="E3" s="59"/>
      <c r="F3" s="59"/>
      <c r="G3" s="59"/>
      <c r="H3" s="59"/>
      <c r="I3" s="59"/>
      <c r="J3" s="59"/>
      <c r="K3" s="59"/>
      <c r="L3" s="59"/>
      <c r="M3" s="59"/>
      <c r="N3" s="59"/>
      <c r="O3" s="59"/>
      <c r="P3" s="59"/>
      <c r="Q3" s="59"/>
    </row>
    <row r="4" spans="1:20" x14ac:dyDescent="0.35">
      <c r="A4" s="59"/>
      <c r="B4" s="59"/>
      <c r="C4" s="59"/>
      <c r="D4" s="59"/>
      <c r="E4" s="59"/>
      <c r="F4" s="59"/>
      <c r="G4" s="59"/>
      <c r="H4" s="59"/>
      <c r="I4" s="59"/>
      <c r="J4" s="59"/>
      <c r="K4" s="59"/>
      <c r="L4" s="59"/>
      <c r="M4" s="59"/>
      <c r="N4" s="59"/>
      <c r="O4" s="59"/>
      <c r="P4" s="59"/>
      <c r="Q4" s="59"/>
    </row>
    <row r="5" spans="1:20" x14ac:dyDescent="0.35">
      <c r="A5" s="59"/>
      <c r="B5" s="59"/>
      <c r="C5" s="59"/>
      <c r="D5" s="59"/>
      <c r="E5" s="59"/>
      <c r="F5" s="59"/>
      <c r="G5" s="59"/>
      <c r="H5" s="59"/>
      <c r="I5" s="59"/>
      <c r="J5" s="59"/>
      <c r="K5" s="59"/>
      <c r="L5" s="59"/>
      <c r="M5" s="59"/>
      <c r="N5" s="59"/>
      <c r="O5" s="59"/>
      <c r="P5" s="59"/>
      <c r="Q5" s="59"/>
    </row>
    <row r="6" spans="1:20" x14ac:dyDescent="0.35">
      <c r="A6" s="59"/>
      <c r="B6" s="59"/>
      <c r="C6" s="59"/>
      <c r="D6" s="59"/>
      <c r="E6" s="59"/>
      <c r="F6" s="59"/>
      <c r="G6" s="59"/>
      <c r="H6" s="59"/>
      <c r="I6" s="59"/>
      <c r="J6" s="59"/>
      <c r="K6" s="59"/>
      <c r="L6" s="59"/>
      <c r="M6" s="59"/>
      <c r="N6" s="59"/>
      <c r="O6" s="59"/>
      <c r="P6" s="59"/>
      <c r="Q6" s="59"/>
    </row>
    <row r="7" spans="1:20" x14ac:dyDescent="0.35">
      <c r="A7" s="59"/>
      <c r="B7" s="59"/>
      <c r="C7" s="59"/>
      <c r="D7" s="59"/>
      <c r="E7" s="59"/>
      <c r="F7" s="59"/>
      <c r="G7" s="59"/>
      <c r="H7" s="59"/>
      <c r="I7" s="59"/>
      <c r="J7" s="59"/>
      <c r="K7" s="59"/>
      <c r="L7" s="59"/>
      <c r="M7" s="59"/>
      <c r="N7" s="59"/>
      <c r="O7" s="59"/>
      <c r="P7" s="59"/>
      <c r="Q7" s="59"/>
    </row>
    <row r="8" spans="1:20" x14ac:dyDescent="0.35">
      <c r="A8" s="59"/>
      <c r="B8" s="59"/>
      <c r="C8" s="59"/>
      <c r="D8" s="59"/>
      <c r="E8" s="59"/>
      <c r="F8" s="59"/>
      <c r="G8" s="59"/>
      <c r="H8" s="59"/>
      <c r="I8" s="59"/>
      <c r="J8" s="59"/>
      <c r="K8" s="59"/>
      <c r="L8" s="59"/>
      <c r="M8" s="59"/>
      <c r="N8" s="59"/>
      <c r="O8" s="59"/>
      <c r="P8" s="59"/>
      <c r="Q8" s="59"/>
    </row>
    <row r="9" spans="1:20" x14ac:dyDescent="0.35">
      <c r="A9" s="59"/>
      <c r="B9" s="59"/>
      <c r="C9" s="59"/>
      <c r="D9" s="59"/>
      <c r="E9" s="59"/>
      <c r="F9" s="59"/>
      <c r="G9" s="59"/>
      <c r="H9" s="59"/>
      <c r="I9" s="59"/>
      <c r="J9" s="59"/>
      <c r="K9" s="59"/>
      <c r="L9" s="59"/>
      <c r="M9" s="59"/>
      <c r="N9" s="59"/>
      <c r="O9" s="59"/>
      <c r="P9" s="59"/>
      <c r="Q9" s="59"/>
    </row>
    <row r="10" spans="1:20" x14ac:dyDescent="0.35">
      <c r="A10" s="59"/>
      <c r="B10" s="59"/>
      <c r="C10" s="59"/>
      <c r="D10" s="59"/>
      <c r="E10" s="59"/>
      <c r="F10" s="59"/>
      <c r="G10" s="59"/>
      <c r="H10" s="59"/>
      <c r="I10" s="59"/>
      <c r="J10" s="59"/>
      <c r="K10" s="59"/>
      <c r="L10" s="59"/>
      <c r="M10" s="59"/>
      <c r="N10" s="59"/>
      <c r="O10" s="59"/>
      <c r="P10" s="59"/>
      <c r="Q10" s="59"/>
    </row>
    <row r="11" spans="1:20" x14ac:dyDescent="0.35">
      <c r="A11" s="59"/>
      <c r="B11" s="59"/>
      <c r="C11" s="59"/>
      <c r="D11" s="59"/>
      <c r="E11" s="59"/>
      <c r="F11" s="59"/>
      <c r="G11" s="59"/>
      <c r="H11" s="59"/>
      <c r="I11" s="59"/>
      <c r="J11" s="59"/>
      <c r="K11" s="59"/>
      <c r="L11" s="59"/>
      <c r="M11" s="59"/>
      <c r="N11" s="59"/>
      <c r="O11" s="59"/>
      <c r="P11" s="59"/>
      <c r="Q11" s="59"/>
    </row>
    <row r="12" spans="1:20" x14ac:dyDescent="0.35">
      <c r="A12" s="59"/>
      <c r="B12" s="59"/>
      <c r="C12" s="59"/>
      <c r="D12" s="59"/>
      <c r="E12" s="59"/>
      <c r="F12" s="59"/>
      <c r="G12" s="59"/>
      <c r="H12" s="59"/>
      <c r="I12" s="59"/>
      <c r="J12" s="59"/>
      <c r="K12" s="59"/>
      <c r="L12" s="59"/>
      <c r="M12" s="59"/>
      <c r="N12" s="59"/>
      <c r="O12" s="59"/>
      <c r="P12" s="59"/>
      <c r="Q12" s="59"/>
    </row>
    <row r="13" spans="1:20" x14ac:dyDescent="0.35">
      <c r="A13" s="59"/>
      <c r="B13" s="59"/>
      <c r="C13" s="59"/>
      <c r="D13" s="59"/>
      <c r="E13" s="59"/>
      <c r="F13" s="59"/>
      <c r="G13" s="59"/>
      <c r="H13" s="59"/>
      <c r="I13" s="59"/>
      <c r="J13" s="59"/>
      <c r="K13" s="59"/>
      <c r="L13" s="59"/>
      <c r="M13" s="59"/>
      <c r="N13" s="59"/>
      <c r="O13" s="59"/>
      <c r="P13" s="59"/>
      <c r="Q13" s="59"/>
    </row>
    <row r="14" spans="1:20" x14ac:dyDescent="0.35">
      <c r="A14" s="59"/>
      <c r="B14" s="59"/>
      <c r="C14" s="59"/>
      <c r="D14" s="59"/>
      <c r="E14" s="59"/>
      <c r="F14" s="59"/>
      <c r="G14" s="59"/>
      <c r="H14" s="59"/>
      <c r="I14" s="59"/>
      <c r="J14" s="59"/>
      <c r="K14" s="59"/>
      <c r="L14" s="59"/>
      <c r="M14" s="59"/>
      <c r="N14" s="59"/>
      <c r="O14" s="59"/>
      <c r="P14" s="59"/>
      <c r="Q14" s="59"/>
    </row>
    <row r="15" spans="1:20" x14ac:dyDescent="0.35">
      <c r="A15" s="59"/>
      <c r="B15" s="59"/>
      <c r="C15" s="59"/>
      <c r="D15" s="59"/>
      <c r="E15" s="59"/>
      <c r="F15" s="59"/>
      <c r="G15" s="59"/>
      <c r="H15" s="59"/>
      <c r="I15" s="59"/>
      <c r="J15" s="59"/>
      <c r="K15" s="59"/>
      <c r="L15" s="59"/>
      <c r="M15" s="59"/>
      <c r="N15" s="59"/>
      <c r="O15" s="59"/>
      <c r="P15" s="59"/>
      <c r="Q15" s="59"/>
    </row>
    <row r="16" spans="1:20" x14ac:dyDescent="0.35">
      <c r="A16" s="59"/>
      <c r="B16" s="59"/>
      <c r="C16" s="59"/>
      <c r="D16" s="59"/>
      <c r="E16" s="59"/>
      <c r="F16" s="59"/>
      <c r="G16" s="59"/>
      <c r="H16" s="59"/>
      <c r="I16" s="59"/>
      <c r="J16" s="59"/>
      <c r="K16" s="59"/>
      <c r="L16" s="59"/>
      <c r="M16" s="59"/>
      <c r="N16" s="59"/>
      <c r="O16" s="59"/>
      <c r="P16" s="59"/>
      <c r="Q16" s="59"/>
    </row>
    <row r="17" spans="1:20" x14ac:dyDescent="0.35">
      <c r="A17" s="59"/>
      <c r="B17" s="59"/>
      <c r="C17" s="59"/>
      <c r="D17" s="59"/>
      <c r="E17" s="59"/>
      <c r="F17" s="59"/>
      <c r="G17" s="59"/>
      <c r="H17" s="59"/>
      <c r="I17" s="59"/>
      <c r="J17" s="59"/>
      <c r="K17" s="59"/>
      <c r="L17" s="59"/>
      <c r="M17" s="59"/>
      <c r="N17" s="59"/>
      <c r="O17" s="59"/>
      <c r="P17" s="59"/>
      <c r="Q17" s="59"/>
    </row>
    <row r="18" spans="1:20" x14ac:dyDescent="0.35">
      <c r="A18" s="59"/>
      <c r="B18" s="59"/>
      <c r="C18" s="59"/>
      <c r="D18" s="59"/>
      <c r="E18" s="59"/>
      <c r="F18" s="59"/>
      <c r="G18" s="59"/>
      <c r="H18" s="59"/>
      <c r="I18" s="59"/>
      <c r="J18" s="59"/>
      <c r="K18" s="59"/>
      <c r="L18" s="59"/>
      <c r="M18" s="59"/>
      <c r="N18" s="59"/>
      <c r="O18" s="59"/>
      <c r="P18" s="59"/>
      <c r="Q18" s="59"/>
    </row>
    <row r="19" spans="1:20" x14ac:dyDescent="0.35">
      <c r="A19" s="59"/>
      <c r="B19" s="59"/>
      <c r="C19" s="59"/>
      <c r="D19" s="59"/>
      <c r="E19" s="59"/>
      <c r="F19" s="59"/>
      <c r="G19" s="59"/>
      <c r="H19" s="59"/>
      <c r="I19" s="59"/>
      <c r="J19" s="59"/>
      <c r="K19" s="59"/>
      <c r="L19" s="59"/>
      <c r="M19" s="59"/>
      <c r="N19" s="59"/>
      <c r="O19" s="59"/>
      <c r="P19" s="59"/>
      <c r="Q19" s="59"/>
    </row>
    <row r="20" spans="1:20" x14ac:dyDescent="0.35">
      <c r="A20" s="59"/>
      <c r="B20" s="59"/>
      <c r="C20" s="59"/>
      <c r="D20" s="59"/>
      <c r="E20" s="59"/>
      <c r="F20" s="59"/>
      <c r="G20" s="59"/>
      <c r="H20" s="59"/>
      <c r="I20" s="59"/>
      <c r="J20" s="59"/>
      <c r="K20" s="59"/>
      <c r="L20" s="59"/>
      <c r="M20" s="59"/>
      <c r="N20" s="59"/>
      <c r="O20" s="59"/>
      <c r="P20" s="59"/>
      <c r="Q20" s="59"/>
    </row>
    <row r="21" spans="1:20" x14ac:dyDescent="0.35">
      <c r="A21" s="59"/>
      <c r="B21" s="59"/>
      <c r="C21" s="59"/>
      <c r="D21" s="59"/>
      <c r="E21" s="59"/>
      <c r="F21" s="59"/>
      <c r="G21" s="59"/>
      <c r="H21" s="59"/>
      <c r="I21" s="59"/>
      <c r="J21" s="59"/>
      <c r="K21" s="59"/>
      <c r="L21" s="59"/>
      <c r="M21" s="59"/>
      <c r="N21" s="59"/>
      <c r="O21" s="59"/>
      <c r="P21" s="59"/>
      <c r="Q21" s="59"/>
    </row>
    <row r="22" spans="1:20" x14ac:dyDescent="0.35">
      <c r="A22" s="59"/>
      <c r="B22" s="59"/>
      <c r="C22" s="59"/>
      <c r="D22" s="59"/>
      <c r="E22" s="59"/>
      <c r="F22" s="59"/>
      <c r="G22" s="59"/>
      <c r="H22" s="59"/>
      <c r="I22" s="59"/>
      <c r="J22" s="59"/>
      <c r="K22" s="59"/>
      <c r="L22" s="59"/>
      <c r="M22" s="59"/>
      <c r="N22" s="59"/>
      <c r="O22" s="59"/>
      <c r="P22" s="59"/>
      <c r="Q22" s="59"/>
    </row>
    <row r="23" spans="1:20" x14ac:dyDescent="0.35">
      <c r="A23" s="59"/>
      <c r="B23" s="59"/>
      <c r="C23" s="59"/>
      <c r="D23" s="59"/>
      <c r="E23" s="59"/>
      <c r="F23" s="59"/>
      <c r="G23" s="59"/>
      <c r="H23" s="59"/>
      <c r="I23" s="59"/>
      <c r="J23" s="59"/>
      <c r="K23" s="59"/>
      <c r="L23" s="59"/>
      <c r="M23" s="59"/>
      <c r="N23" s="59"/>
      <c r="O23" s="59"/>
      <c r="P23" s="59"/>
      <c r="Q23" s="59"/>
    </row>
    <row r="24" spans="1:20" x14ac:dyDescent="0.35">
      <c r="A24" s="59"/>
      <c r="B24" s="59"/>
      <c r="C24" s="59"/>
      <c r="D24" s="59"/>
      <c r="E24" s="59"/>
      <c r="F24" s="59"/>
      <c r="G24" s="59"/>
      <c r="H24" s="59"/>
      <c r="I24" s="59"/>
      <c r="J24" s="59"/>
      <c r="K24" s="59"/>
      <c r="L24" s="59"/>
      <c r="M24" s="59"/>
      <c r="N24" s="59"/>
      <c r="O24" s="59"/>
      <c r="P24" s="59"/>
      <c r="Q24" s="59"/>
    </row>
    <row r="25" spans="1:20" x14ac:dyDescent="0.35">
      <c r="A25" s="43" t="s">
        <v>106</v>
      </c>
      <c r="B25" s="81"/>
      <c r="C25" s="81"/>
      <c r="D25" s="81"/>
      <c r="E25" s="81"/>
      <c r="F25" s="81"/>
      <c r="G25" s="81"/>
      <c r="H25" s="81"/>
      <c r="I25" s="81"/>
      <c r="J25" s="81"/>
      <c r="K25" s="81"/>
      <c r="L25" s="81"/>
      <c r="M25" s="81"/>
      <c r="N25" s="81"/>
      <c r="O25" s="81"/>
      <c r="P25" s="81"/>
      <c r="Q25" s="81"/>
      <c r="R25" s="81"/>
      <c r="S25" s="81"/>
      <c r="T25" s="81"/>
    </row>
    <row r="26" spans="1:20" x14ac:dyDescent="0.35">
      <c r="A26" s="43" t="s">
        <v>107</v>
      </c>
      <c r="B26" s="81"/>
      <c r="C26" s="81"/>
      <c r="D26" s="81"/>
      <c r="E26" s="81"/>
      <c r="F26" s="81"/>
      <c r="G26" s="81"/>
      <c r="H26" s="81"/>
      <c r="I26" s="81"/>
      <c r="J26" s="81"/>
      <c r="K26" s="81"/>
      <c r="L26" s="81"/>
      <c r="M26" s="81"/>
      <c r="N26" s="81"/>
      <c r="O26" s="81"/>
      <c r="P26" s="81"/>
      <c r="Q26" s="81"/>
      <c r="R26" s="81"/>
      <c r="S26" s="81"/>
      <c r="T26" s="81"/>
    </row>
    <row r="27" spans="1:20" x14ac:dyDescent="0.35">
      <c r="A27" s="81"/>
      <c r="B27" s="81"/>
      <c r="C27" s="81"/>
      <c r="D27" s="81"/>
      <c r="E27" s="81"/>
      <c r="F27" s="81"/>
      <c r="G27" s="81"/>
      <c r="H27" s="81"/>
      <c r="I27" s="81"/>
      <c r="J27" s="81"/>
      <c r="K27" s="81"/>
      <c r="L27" s="81"/>
      <c r="M27" s="81"/>
      <c r="N27" s="81"/>
      <c r="O27" s="81"/>
      <c r="P27" s="81"/>
      <c r="Q27" s="81"/>
      <c r="R27" s="81"/>
      <c r="S27" s="81"/>
      <c r="T27" s="81"/>
    </row>
    <row r="28" spans="1:20" x14ac:dyDescent="0.35">
      <c r="A28" s="380" t="s">
        <v>110</v>
      </c>
      <c r="B28" s="380"/>
      <c r="C28" s="380"/>
      <c r="D28" s="380"/>
      <c r="E28" s="380"/>
      <c r="F28" s="380"/>
      <c r="G28" s="380"/>
      <c r="H28" s="380"/>
      <c r="I28" s="380"/>
      <c r="J28" s="380"/>
      <c r="K28" s="59"/>
      <c r="L28" s="59"/>
      <c r="M28" s="59"/>
      <c r="N28" s="59"/>
      <c r="O28" s="59"/>
      <c r="P28" s="59"/>
      <c r="Q28" s="59"/>
    </row>
    <row r="29" spans="1:20" x14ac:dyDescent="0.35">
      <c r="A29" s="59"/>
      <c r="B29" s="59"/>
      <c r="C29" s="59"/>
      <c r="D29" s="59"/>
      <c r="E29" s="59"/>
      <c r="F29" s="59"/>
      <c r="G29" s="59"/>
      <c r="H29" s="59"/>
      <c r="I29" s="59"/>
      <c r="J29" s="59"/>
      <c r="K29" s="59"/>
      <c r="L29" s="59"/>
      <c r="M29" s="59"/>
      <c r="N29" s="59"/>
      <c r="O29" s="59"/>
      <c r="P29" s="59"/>
      <c r="Q29" s="59"/>
    </row>
    <row r="30" spans="1:20" x14ac:dyDescent="0.35">
      <c r="A30" s="59"/>
      <c r="B30" s="59"/>
      <c r="C30" s="59"/>
      <c r="D30" s="59"/>
      <c r="E30" s="59"/>
      <c r="F30" s="59"/>
      <c r="G30" s="59"/>
      <c r="H30" s="59"/>
      <c r="I30" s="59"/>
      <c r="J30" s="59"/>
      <c r="K30" s="59"/>
      <c r="L30" s="59"/>
      <c r="M30" s="59"/>
      <c r="N30" s="59"/>
      <c r="O30" s="59"/>
      <c r="P30" s="59"/>
      <c r="Q30" s="59"/>
    </row>
    <row r="31" spans="1:20" ht="57.5" x14ac:dyDescent="0.35">
      <c r="A31" s="86" t="s">
        <v>48</v>
      </c>
      <c r="B31" s="10" t="s">
        <v>6</v>
      </c>
      <c r="C31" s="10" t="s">
        <v>7</v>
      </c>
      <c r="D31" s="10" t="s">
        <v>8</v>
      </c>
      <c r="E31" s="10" t="s">
        <v>9</v>
      </c>
      <c r="F31" s="10" t="s">
        <v>10</v>
      </c>
      <c r="G31" s="10" t="s">
        <v>49</v>
      </c>
      <c r="H31" s="10" t="s">
        <v>99</v>
      </c>
      <c r="I31" s="10" t="s">
        <v>12</v>
      </c>
      <c r="J31" s="10" t="s">
        <v>13</v>
      </c>
      <c r="K31" s="86" t="s">
        <v>97</v>
      </c>
      <c r="L31" s="59"/>
      <c r="M31" s="59"/>
      <c r="N31" s="59"/>
      <c r="O31" s="59"/>
      <c r="P31" s="59"/>
      <c r="Q31" s="59"/>
    </row>
    <row r="32" spans="1:20" x14ac:dyDescent="0.35">
      <c r="A32" s="56" t="s">
        <v>26</v>
      </c>
      <c r="B32" s="5">
        <v>8.7552177293347722</v>
      </c>
      <c r="C32" s="5">
        <v>10.621598568851383</v>
      </c>
      <c r="D32" s="5">
        <v>5.3636370498411097</v>
      </c>
      <c r="E32" s="5">
        <v>7.7715295023437321</v>
      </c>
      <c r="F32" s="5">
        <v>12.742204542538174</v>
      </c>
      <c r="G32" s="5">
        <v>16.59951238290774</v>
      </c>
      <c r="H32" s="5">
        <v>20.995010605294347</v>
      </c>
      <c r="I32" s="5">
        <v>4.0544681878910938</v>
      </c>
      <c r="J32" s="5">
        <v>13.096821430997652</v>
      </c>
      <c r="K32" s="57">
        <v>662405</v>
      </c>
      <c r="L32" s="112"/>
      <c r="M32" s="59"/>
      <c r="N32" s="59"/>
      <c r="O32" s="59"/>
      <c r="P32" s="59"/>
      <c r="Q32" s="59"/>
    </row>
    <row r="33" spans="1:17" x14ac:dyDescent="0.35">
      <c r="A33" s="34" t="s">
        <v>27</v>
      </c>
      <c r="B33" s="6">
        <v>6.1503594873397942</v>
      </c>
      <c r="C33" s="6">
        <v>3.1754715015108887</v>
      </c>
      <c r="D33" s="6">
        <v>5.6189434198186934</v>
      </c>
      <c r="E33" s="6">
        <v>6.3274981765134939</v>
      </c>
      <c r="F33" s="6">
        <v>44.352401792226736</v>
      </c>
      <c r="G33" s="6">
        <v>7.8800666875065124</v>
      </c>
      <c r="H33" s="6">
        <v>14.856205064082525</v>
      </c>
      <c r="I33" s="6">
        <v>2.4252370532458061</v>
      </c>
      <c r="J33" s="6">
        <v>9.2138168177555499</v>
      </c>
      <c r="K33" s="58">
        <v>38388</v>
      </c>
      <c r="L33" s="112"/>
      <c r="M33" s="59"/>
      <c r="N33" s="59"/>
      <c r="O33" s="59"/>
      <c r="P33" s="59"/>
      <c r="Q33" s="59"/>
    </row>
    <row r="34" spans="1:17" x14ac:dyDescent="0.35">
      <c r="A34" s="34" t="s">
        <v>28</v>
      </c>
      <c r="B34" s="6">
        <v>2.7841218160073993</v>
      </c>
      <c r="C34" s="6">
        <v>8.8726147670881552</v>
      </c>
      <c r="D34" s="6">
        <v>7.1994415064401531</v>
      </c>
      <c r="E34" s="6">
        <v>7.2874179884413044</v>
      </c>
      <c r="F34" s="6">
        <v>15.237899797143514</v>
      </c>
      <c r="G34" s="6">
        <v>22.092848572444115</v>
      </c>
      <c r="H34" s="6">
        <v>15.069360030006266</v>
      </c>
      <c r="I34" s="6">
        <v>3.2626412189455785</v>
      </c>
      <c r="J34" s="6">
        <v>18.193654303483513</v>
      </c>
      <c r="K34" s="58">
        <v>2036908</v>
      </c>
      <c r="L34" s="112"/>
      <c r="M34" s="59"/>
      <c r="N34" s="59"/>
      <c r="O34" s="59"/>
      <c r="P34" s="59"/>
      <c r="Q34" s="59"/>
    </row>
    <row r="35" spans="1:17" x14ac:dyDescent="0.35">
      <c r="A35" s="30" t="s">
        <v>50</v>
      </c>
      <c r="B35" s="6">
        <v>22.244561602081035</v>
      </c>
      <c r="C35" s="6">
        <v>4.2395178665395807</v>
      </c>
      <c r="D35" s="6">
        <v>3.4779932286857496</v>
      </c>
      <c r="E35" s="6">
        <v>6.5881313356963425</v>
      </c>
      <c r="F35" s="6">
        <v>36.438507133708633</v>
      </c>
      <c r="G35" s="6">
        <v>7.5229102751218733</v>
      </c>
      <c r="H35" s="6">
        <v>9.3507679782364796</v>
      </c>
      <c r="I35" s="6">
        <v>2.1639412623238914</v>
      </c>
      <c r="J35" s="6">
        <v>7.9736693176064106</v>
      </c>
      <c r="K35" s="58">
        <v>201438</v>
      </c>
      <c r="L35" s="112"/>
    </row>
    <row r="36" spans="1:17" x14ac:dyDescent="0.35">
      <c r="A36" s="30" t="s">
        <v>51</v>
      </c>
      <c r="B36" s="6">
        <v>16.806983288347784</v>
      </c>
      <c r="C36" s="6">
        <v>4.6396370527766617</v>
      </c>
      <c r="D36" s="6">
        <v>4.1842301728593583</v>
      </c>
      <c r="E36" s="6">
        <v>5.5872049618101416</v>
      </c>
      <c r="F36" s="6">
        <v>31.637856773674837</v>
      </c>
      <c r="G36" s="6">
        <v>8.971458106012749</v>
      </c>
      <c r="H36" s="6">
        <v>17.606960317004535</v>
      </c>
      <c r="I36" s="6">
        <v>1.5603284902084649</v>
      </c>
      <c r="J36" s="6">
        <v>9.0053408373054609</v>
      </c>
      <c r="K36" s="58">
        <v>174130</v>
      </c>
      <c r="L36" s="112"/>
    </row>
    <row r="37" spans="1:17" x14ac:dyDescent="0.35">
      <c r="A37" s="34" t="s">
        <v>29</v>
      </c>
      <c r="B37" s="6">
        <v>8.2233377574174753</v>
      </c>
      <c r="C37" s="6">
        <v>12.549770946611293</v>
      </c>
      <c r="D37" s="6">
        <v>4.9065590615233123</v>
      </c>
      <c r="E37" s="6">
        <v>8.5321316949950763</v>
      </c>
      <c r="F37" s="6">
        <v>20.542877938091365</v>
      </c>
      <c r="G37" s="6">
        <v>13.016975638994735</v>
      </c>
      <c r="H37" s="6">
        <v>15.559361219334674</v>
      </c>
      <c r="I37" s="6">
        <v>3.3149591128997726</v>
      </c>
      <c r="J37" s="6">
        <v>13.354026630132296</v>
      </c>
      <c r="K37" s="58">
        <v>934280</v>
      </c>
      <c r="L37" s="112"/>
    </row>
    <row r="38" spans="1:17" ht="23" x14ac:dyDescent="0.35">
      <c r="A38" s="34" t="s">
        <v>58</v>
      </c>
      <c r="B38" s="6">
        <v>10.354853716530549</v>
      </c>
      <c r="C38" s="6">
        <v>10.061080671284332</v>
      </c>
      <c r="D38" s="6">
        <v>4.510406974740687</v>
      </c>
      <c r="E38" s="6">
        <v>6.6633067989937622</v>
      </c>
      <c r="F38" s="6">
        <v>17.631551741962163</v>
      </c>
      <c r="G38" s="6">
        <v>10.158430683345394</v>
      </c>
      <c r="H38" s="6">
        <v>17.241720941452151</v>
      </c>
      <c r="I38" s="6">
        <v>5.7582962886384781</v>
      </c>
      <c r="J38" s="6">
        <v>17.620352183052482</v>
      </c>
      <c r="K38" s="58">
        <v>232152</v>
      </c>
      <c r="L38" s="112"/>
      <c r="M38" s="59"/>
      <c r="N38" s="59"/>
      <c r="O38" s="59"/>
      <c r="P38" s="59"/>
      <c r="Q38" s="59"/>
    </row>
    <row r="39" spans="1:17" x14ac:dyDescent="0.35">
      <c r="A39" s="34" t="s">
        <v>30</v>
      </c>
      <c r="B39" s="6">
        <v>2.9271582098826454</v>
      </c>
      <c r="C39" s="6">
        <v>6.413904619338803</v>
      </c>
      <c r="D39" s="6">
        <v>5.4910254056573136</v>
      </c>
      <c r="E39" s="6">
        <v>7.4571747327392632</v>
      </c>
      <c r="F39" s="6">
        <v>26.070102102780641</v>
      </c>
      <c r="G39" s="6">
        <v>15.913841069890273</v>
      </c>
      <c r="H39" s="6">
        <v>16.624888788465071</v>
      </c>
      <c r="I39" s="6">
        <v>5.4581915239157759</v>
      </c>
      <c r="J39" s="6">
        <v>13.643713547330217</v>
      </c>
      <c r="K39" s="58">
        <v>283244</v>
      </c>
      <c r="L39" s="112"/>
      <c r="Q39" s="59"/>
    </row>
    <row r="40" spans="1:17" ht="23" x14ac:dyDescent="0.35">
      <c r="A40" s="34" t="s">
        <v>98</v>
      </c>
      <c r="B40" s="6">
        <v>11.309240038027372</v>
      </c>
      <c r="C40" s="6">
        <v>10.447955378243176</v>
      </c>
      <c r="D40" s="6">
        <v>4.431601377981111</v>
      </c>
      <c r="E40" s="6">
        <v>6.8825640039142542</v>
      </c>
      <c r="F40" s="6">
        <v>18.824664263470584</v>
      </c>
      <c r="G40" s="6">
        <v>12.449782402025154</v>
      </c>
      <c r="H40" s="6">
        <v>18.24942127209551</v>
      </c>
      <c r="I40" s="6">
        <v>3.3022107359485977</v>
      </c>
      <c r="J40" s="6">
        <v>14.102560528294243</v>
      </c>
      <c r="K40" s="58">
        <v>1076067</v>
      </c>
      <c r="L40" s="112"/>
      <c r="Q40" s="59"/>
    </row>
    <row r="41" spans="1:17" x14ac:dyDescent="0.35">
      <c r="A41" s="34" t="s">
        <v>31</v>
      </c>
      <c r="B41" s="6">
        <v>8.555074238040401</v>
      </c>
      <c r="C41" s="6">
        <v>10.625018012858989</v>
      </c>
      <c r="D41" s="6">
        <v>4.7909819169691783</v>
      </c>
      <c r="E41" s="6">
        <v>7.1743181114754755</v>
      </c>
      <c r="F41" s="6">
        <v>21.75903243066459</v>
      </c>
      <c r="G41" s="6">
        <v>11.59852689272857</v>
      </c>
      <c r="H41" s="6">
        <v>16.284000446092371</v>
      </c>
      <c r="I41" s="6">
        <v>4.6416161575658395</v>
      </c>
      <c r="J41" s="6">
        <v>14.571431793604589</v>
      </c>
      <c r="K41" s="58">
        <v>798041</v>
      </c>
      <c r="L41" s="112"/>
      <c r="Q41" s="59"/>
    </row>
    <row r="42" spans="1:17" x14ac:dyDescent="0.35">
      <c r="A42" s="34" t="s">
        <v>32</v>
      </c>
      <c r="B42" s="6">
        <v>11.389966365545948</v>
      </c>
      <c r="C42" s="6">
        <v>8.2217554349927191</v>
      </c>
      <c r="D42" s="6">
        <v>6.4459593551463286</v>
      </c>
      <c r="E42" s="6">
        <v>6.9247026379205918</v>
      </c>
      <c r="F42" s="6">
        <v>19.567262464722486</v>
      </c>
      <c r="G42" s="6">
        <v>11.103235866441578</v>
      </c>
      <c r="H42" s="6">
        <v>19.583370919728345</v>
      </c>
      <c r="I42" s="6">
        <v>4.8170723849534145</v>
      </c>
      <c r="J42" s="6">
        <v>11.94667457054859</v>
      </c>
      <c r="K42" s="58">
        <v>155198</v>
      </c>
      <c r="L42" s="112"/>
      <c r="Q42" s="59"/>
    </row>
    <row r="43" spans="1:17" x14ac:dyDescent="0.35">
      <c r="A43" s="34" t="s">
        <v>33</v>
      </c>
      <c r="B43" s="6">
        <v>7.0765759321637116</v>
      </c>
      <c r="C43" s="6">
        <v>12.311583930499017</v>
      </c>
      <c r="D43" s="6">
        <v>5.8306563837120082</v>
      </c>
      <c r="E43" s="6">
        <v>6.6948667594386864</v>
      </c>
      <c r="F43" s="6">
        <v>22.712996319465219</v>
      </c>
      <c r="G43" s="6">
        <v>8.7240379238142296</v>
      </c>
      <c r="H43" s="6">
        <v>14.221755472031838</v>
      </c>
      <c r="I43" s="6">
        <v>3.2266455111781611</v>
      </c>
      <c r="J43" s="6">
        <v>19.20088176769713</v>
      </c>
      <c r="K43" s="58">
        <v>307564</v>
      </c>
      <c r="L43" s="112"/>
      <c r="Q43" s="59"/>
    </row>
    <row r="44" spans="1:17" x14ac:dyDescent="0.35">
      <c r="A44" s="34" t="s">
        <v>34</v>
      </c>
      <c r="B44" s="6">
        <v>3.6937396482796556</v>
      </c>
      <c r="C44" s="6">
        <v>2.0923150671882347</v>
      </c>
      <c r="D44" s="6">
        <v>3.6834967586375731</v>
      </c>
      <c r="E44" s="6">
        <v>3.8602890338599205</v>
      </c>
      <c r="F44" s="6">
        <v>10.750168751606854</v>
      </c>
      <c r="G44" s="6">
        <v>14.021030701013123</v>
      </c>
      <c r="H44" s="6">
        <v>17.586785443214957</v>
      </c>
      <c r="I44" s="6">
        <v>2.6320129224295727</v>
      </c>
      <c r="J44" s="6">
        <v>41.680161673770108</v>
      </c>
      <c r="K44" s="58">
        <v>1952574</v>
      </c>
      <c r="L44" s="112"/>
    </row>
    <row r="45" spans="1:17" x14ac:dyDescent="0.35">
      <c r="A45" s="34" t="s">
        <v>35</v>
      </c>
      <c r="B45" s="6">
        <v>7.9582688930247185</v>
      </c>
      <c r="C45" s="6">
        <v>8.8349067378661861</v>
      </c>
      <c r="D45" s="6">
        <v>8.8955711252494929</v>
      </c>
      <c r="E45" s="6">
        <v>6.4259314043056737</v>
      </c>
      <c r="F45" s="6">
        <v>20.985009904771889</v>
      </c>
      <c r="G45" s="6">
        <v>15.007320918353972</v>
      </c>
      <c r="H45" s="6">
        <v>16.050224121208945</v>
      </c>
      <c r="I45" s="6">
        <v>2.2494504630340431</v>
      </c>
      <c r="J45" s="6">
        <v>13.593316432185079</v>
      </c>
      <c r="K45" s="58">
        <v>267043</v>
      </c>
      <c r="L45" s="112"/>
    </row>
    <row r="46" spans="1:17" x14ac:dyDescent="0.35">
      <c r="A46" s="34" t="s">
        <v>36</v>
      </c>
      <c r="B46" s="6">
        <v>16.807604339341545</v>
      </c>
      <c r="C46" s="6">
        <v>7.5141112533310945</v>
      </c>
      <c r="D46" s="6">
        <v>9.9670562561638381</v>
      </c>
      <c r="E46" s="6">
        <v>6.3348511236544471</v>
      </c>
      <c r="F46" s="6">
        <v>17.583985563505884</v>
      </c>
      <c r="G46" s="6">
        <v>12.938288184317098</v>
      </c>
      <c r="H46" s="6">
        <v>18.866063747193486</v>
      </c>
      <c r="I46" s="6">
        <v>1.5779423799232011</v>
      </c>
      <c r="J46" s="6">
        <v>8.4100971525694028</v>
      </c>
      <c r="K46" s="58">
        <v>47657</v>
      </c>
      <c r="L46" s="112"/>
    </row>
    <row r="47" spans="1:17" x14ac:dyDescent="0.35">
      <c r="A47" s="34" t="s">
        <v>37</v>
      </c>
      <c r="B47" s="6">
        <v>7.4373663856260954</v>
      </c>
      <c r="C47" s="6">
        <v>7.9029649379869173</v>
      </c>
      <c r="D47" s="6">
        <v>8.3406395874868888</v>
      </c>
      <c r="E47" s="6">
        <v>8.1079403969798154</v>
      </c>
      <c r="F47" s="6">
        <v>22.232931389269215</v>
      </c>
      <c r="G47" s="6">
        <v>17.735681743572499</v>
      </c>
      <c r="H47" s="6">
        <v>15.714851913237732</v>
      </c>
      <c r="I47" s="6">
        <v>1.8393745045759171</v>
      </c>
      <c r="J47" s="6">
        <v>10.688249141264922</v>
      </c>
      <c r="K47" s="58">
        <v>999144</v>
      </c>
      <c r="L47" s="112"/>
    </row>
    <row r="48" spans="1:17" x14ac:dyDescent="0.35">
      <c r="A48" s="34" t="s">
        <v>52</v>
      </c>
      <c r="B48" s="6">
        <v>33.935274309539572</v>
      </c>
      <c r="C48" s="6">
        <v>6.4900540120167829</v>
      </c>
      <c r="D48" s="6">
        <v>4.9879997459895495</v>
      </c>
      <c r="E48" s="6">
        <v>8.3376320832597557</v>
      </c>
      <c r="F48" s="6">
        <v>17.116389850368709</v>
      </c>
      <c r="G48" s="6">
        <v>10.078125611647597</v>
      </c>
      <c r="H48" s="6">
        <v>9.3861211125309794</v>
      </c>
      <c r="I48" s="6">
        <v>1.1532248453537401</v>
      </c>
      <c r="J48" s="6">
        <v>8.5151784292933197</v>
      </c>
      <c r="K48" s="58">
        <v>1149559</v>
      </c>
      <c r="L48" s="112"/>
    </row>
    <row r="49" spans="1:12" x14ac:dyDescent="0.35">
      <c r="A49" s="34" t="s">
        <v>38</v>
      </c>
      <c r="B49" s="6">
        <v>40.091217677356781</v>
      </c>
      <c r="C49" s="6">
        <v>4.8891888703948831</v>
      </c>
      <c r="D49" s="6">
        <v>6.8662271791981757</v>
      </c>
      <c r="E49" s="6">
        <v>6.1060798678916397</v>
      </c>
      <c r="F49" s="6">
        <v>16.759282316090221</v>
      </c>
      <c r="G49" s="6">
        <v>6.5916567279590037</v>
      </c>
      <c r="H49" s="6">
        <v>9.9946265448683498</v>
      </c>
      <c r="I49" s="6">
        <v>0.94166524685128628</v>
      </c>
      <c r="J49" s="6">
        <v>7.760055569389654</v>
      </c>
      <c r="K49" s="58">
        <v>152602</v>
      </c>
      <c r="L49" s="112"/>
    </row>
    <row r="50" spans="1:12" x14ac:dyDescent="0.35">
      <c r="A50" s="34" t="s">
        <v>39</v>
      </c>
      <c r="B50" s="6">
        <v>30.276051338143812</v>
      </c>
      <c r="C50" s="6">
        <v>3.5024349158166364</v>
      </c>
      <c r="D50" s="6">
        <v>6.2584261088547271</v>
      </c>
      <c r="E50" s="6">
        <v>7.2018676638092085</v>
      </c>
      <c r="F50" s="6">
        <v>15.345763698697892</v>
      </c>
      <c r="G50" s="6">
        <v>10.377009194174292</v>
      </c>
      <c r="H50" s="6">
        <v>18.588738055063299</v>
      </c>
      <c r="I50" s="6">
        <v>1.3495906006314107</v>
      </c>
      <c r="J50" s="6">
        <v>7.1001184248087252</v>
      </c>
      <c r="K50" s="58">
        <v>353811</v>
      </c>
      <c r="L50" s="112"/>
    </row>
    <row r="51" spans="1:12" ht="19.5" customHeight="1" x14ac:dyDescent="0.35">
      <c r="A51" s="34" t="s">
        <v>40</v>
      </c>
      <c r="B51" s="6">
        <v>20.602920198036418</v>
      </c>
      <c r="C51" s="6">
        <v>4.9125972184804549</v>
      </c>
      <c r="D51" s="6">
        <v>8.0843156393122602</v>
      </c>
      <c r="E51" s="6">
        <v>7.5966222512730592</v>
      </c>
      <c r="F51" s="6">
        <v>18.994647186902391</v>
      </c>
      <c r="G51" s="6">
        <v>10.002186173666102</v>
      </c>
      <c r="H51" s="6">
        <v>18.654906966165097</v>
      </c>
      <c r="I51" s="6">
        <v>1.572609673045583</v>
      </c>
      <c r="J51" s="6">
        <v>9.579194693118632</v>
      </c>
      <c r="K51" s="58">
        <v>905692</v>
      </c>
      <c r="L51" s="112"/>
    </row>
    <row r="52" spans="1:12" ht="21.75" customHeight="1" x14ac:dyDescent="0.35">
      <c r="A52" s="34" t="s">
        <v>41</v>
      </c>
      <c r="B52" s="6">
        <v>5.108879195103075</v>
      </c>
      <c r="C52" s="6">
        <v>4.1936372804240252</v>
      </c>
      <c r="D52" s="6">
        <v>5.8971833298154275</v>
      </c>
      <c r="E52" s="6">
        <v>6.8282558221346656</v>
      </c>
      <c r="F52" s="6">
        <v>26.700907619784704</v>
      </c>
      <c r="G52" s="6">
        <v>12.009838410844532</v>
      </c>
      <c r="H52" s="6">
        <v>20.428480968127772</v>
      </c>
      <c r="I52" s="6">
        <v>7.5901756607800364</v>
      </c>
      <c r="J52" s="6">
        <v>11.242641712985764</v>
      </c>
      <c r="K52" s="58">
        <v>341112</v>
      </c>
      <c r="L52" s="112"/>
    </row>
    <row r="53" spans="1:12" x14ac:dyDescent="0.35">
      <c r="A53" s="15" t="s">
        <v>59</v>
      </c>
      <c r="B53" s="61">
        <v>11.228527167742193</v>
      </c>
      <c r="C53" s="61">
        <v>7.4676188737171838</v>
      </c>
      <c r="D53" s="61">
        <v>5.7507026005034847</v>
      </c>
      <c r="E53" s="61">
        <v>6.9131116166164599</v>
      </c>
      <c r="F53" s="61">
        <v>18.050952277172236</v>
      </c>
      <c r="G53" s="61">
        <v>14.125492531769154</v>
      </c>
      <c r="H53" s="61">
        <v>16.173875447150269</v>
      </c>
      <c r="I53" s="61">
        <v>2.9621556140685179</v>
      </c>
      <c r="J53" s="61">
        <v>17.327563871260502</v>
      </c>
      <c r="K53" s="62">
        <v>13072507</v>
      </c>
      <c r="L53" s="112"/>
    </row>
    <row r="65" spans="1:5" x14ac:dyDescent="0.35">
      <c r="B65" s="59"/>
      <c r="C65" s="59"/>
      <c r="D65" s="59"/>
    </row>
    <row r="66" spans="1:5" x14ac:dyDescent="0.35">
      <c r="E66" s="59"/>
    </row>
    <row r="68" spans="1:5" x14ac:dyDescent="0.35">
      <c r="A68" s="59"/>
    </row>
  </sheetData>
  <mergeCells count="2">
    <mergeCell ref="A1:Q1"/>
    <mergeCell ref="A28:J28"/>
  </mergeCells>
  <pageMargins left="0.7" right="0.7" top="0.75" bottom="0.75" header="0.3" footer="0.3"/>
  <pageSetup paperSize="9" scale="8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9BC55-BA3D-4B7D-B434-34F8B42320A9}">
  <dimension ref="A1:O39"/>
  <sheetViews>
    <sheetView view="pageBreakPreview" zoomScaleNormal="100" zoomScaleSheetLayoutView="100" workbookViewId="0">
      <selection activeCell="Q1" sqref="Q1"/>
    </sheetView>
  </sheetViews>
  <sheetFormatPr defaultRowHeight="14.5" x14ac:dyDescent="0.35"/>
  <cols>
    <col min="1" max="1" width="8.6328125" customWidth="1"/>
  </cols>
  <sheetData>
    <row r="1" spans="1:15" ht="14.4" customHeight="1" x14ac:dyDescent="0.35">
      <c r="A1" s="408" t="s">
        <v>144</v>
      </c>
      <c r="B1" s="408"/>
      <c r="C1" s="408"/>
      <c r="D1" s="408"/>
      <c r="E1" s="408"/>
      <c r="F1" s="408"/>
      <c r="G1" s="408"/>
      <c r="H1" s="408"/>
      <c r="I1" s="408"/>
      <c r="J1" s="408"/>
      <c r="K1" s="408"/>
      <c r="L1" s="408"/>
      <c r="M1" s="408"/>
      <c r="N1" s="408"/>
      <c r="O1" s="408"/>
    </row>
    <row r="2" spans="1:15" x14ac:dyDescent="0.35">
      <c r="A2" s="46"/>
      <c r="B2" s="46"/>
      <c r="C2" s="46"/>
      <c r="D2" s="46"/>
      <c r="E2" s="46"/>
      <c r="F2" s="46"/>
      <c r="G2" s="46"/>
      <c r="H2" s="46"/>
      <c r="I2" s="46"/>
      <c r="J2" s="46"/>
      <c r="K2" s="46"/>
      <c r="L2" s="46"/>
      <c r="M2" s="46"/>
      <c r="N2" s="46"/>
      <c r="O2" s="46"/>
    </row>
    <row r="3" spans="1:15" x14ac:dyDescent="0.35">
      <c r="A3" s="43"/>
      <c r="B3" s="43"/>
      <c r="C3" s="43"/>
      <c r="D3" s="43"/>
      <c r="E3" s="43"/>
      <c r="F3" s="43"/>
      <c r="G3" s="43"/>
      <c r="H3" s="43"/>
      <c r="I3" s="43"/>
      <c r="J3" s="43"/>
      <c r="K3" s="43"/>
      <c r="L3" s="43"/>
      <c r="M3" s="43"/>
      <c r="N3" s="43"/>
      <c r="O3" s="43"/>
    </row>
    <row r="4" spans="1:15" x14ac:dyDescent="0.35">
      <c r="A4" s="43"/>
      <c r="B4" s="43"/>
      <c r="C4" s="43"/>
      <c r="D4" s="43"/>
      <c r="E4" s="43"/>
      <c r="F4" s="43"/>
      <c r="G4" s="43"/>
      <c r="H4" s="43"/>
      <c r="I4" s="43"/>
      <c r="J4" s="43"/>
      <c r="K4" s="43"/>
      <c r="L4" s="43"/>
      <c r="M4" s="43"/>
      <c r="N4" s="43"/>
      <c r="O4" s="43"/>
    </row>
    <row r="5" spans="1:15" x14ac:dyDescent="0.35">
      <c r="A5" s="43"/>
      <c r="B5" s="43"/>
      <c r="C5" s="43"/>
      <c r="D5" s="43"/>
      <c r="E5" s="43"/>
      <c r="F5" s="43"/>
      <c r="G5" s="43"/>
      <c r="H5" s="43"/>
      <c r="I5" s="43"/>
      <c r="J5" s="43"/>
      <c r="K5" s="43"/>
      <c r="L5" s="43"/>
      <c r="M5" s="43"/>
      <c r="N5" s="43"/>
      <c r="O5" s="43"/>
    </row>
    <row r="6" spans="1:15" x14ac:dyDescent="0.35">
      <c r="A6" s="43"/>
      <c r="B6" s="43"/>
      <c r="C6" s="43"/>
      <c r="D6" s="43"/>
      <c r="E6" s="43"/>
      <c r="F6" s="43"/>
      <c r="G6" s="43"/>
      <c r="H6" s="43"/>
      <c r="I6" s="43"/>
      <c r="J6" s="43"/>
      <c r="K6" s="43"/>
      <c r="L6" s="43"/>
      <c r="M6" s="43"/>
      <c r="N6" s="43"/>
      <c r="O6" s="43"/>
    </row>
    <row r="7" spans="1:15" x14ac:dyDescent="0.35">
      <c r="A7" s="43"/>
      <c r="B7" s="43"/>
      <c r="C7" s="43"/>
      <c r="D7" s="43"/>
      <c r="E7" s="43"/>
      <c r="F7" s="43"/>
      <c r="G7" s="43"/>
      <c r="H7" s="43"/>
      <c r="I7" s="43"/>
      <c r="J7" s="43"/>
      <c r="K7" s="43"/>
      <c r="L7" s="43"/>
      <c r="M7" s="43"/>
      <c r="N7" s="43"/>
      <c r="O7" s="43"/>
    </row>
    <row r="8" spans="1:15" x14ac:dyDescent="0.35">
      <c r="A8" s="43"/>
      <c r="B8" s="43"/>
      <c r="C8" s="43"/>
      <c r="D8" s="43"/>
      <c r="E8" s="43"/>
      <c r="F8" s="43"/>
      <c r="G8" s="43"/>
      <c r="H8" s="43"/>
      <c r="I8" s="43"/>
      <c r="J8" s="43"/>
      <c r="K8" s="43"/>
      <c r="L8" s="43"/>
      <c r="M8" s="43"/>
      <c r="N8" s="43"/>
      <c r="O8" s="43"/>
    </row>
    <row r="9" spans="1:15" x14ac:dyDescent="0.35">
      <c r="A9" s="43"/>
      <c r="B9" s="43"/>
      <c r="C9" s="43"/>
      <c r="D9" s="43"/>
      <c r="E9" s="43"/>
      <c r="F9" s="43"/>
      <c r="G9" s="43"/>
      <c r="H9" s="43"/>
      <c r="I9" s="43"/>
      <c r="J9" s="43"/>
      <c r="K9" s="43"/>
      <c r="L9" s="43"/>
      <c r="M9" s="43"/>
      <c r="N9" s="43"/>
      <c r="O9" s="43"/>
    </row>
    <row r="10" spans="1:15" x14ac:dyDescent="0.35">
      <c r="A10" s="43"/>
      <c r="B10" s="43"/>
      <c r="C10" s="43"/>
      <c r="D10" s="43"/>
      <c r="E10" s="43"/>
      <c r="F10" s="43"/>
      <c r="G10" s="43"/>
      <c r="H10" s="43"/>
      <c r="I10" s="43"/>
      <c r="J10" s="43"/>
      <c r="K10" s="43"/>
      <c r="L10" s="43"/>
      <c r="M10" s="43"/>
      <c r="N10" s="43"/>
      <c r="O10" s="43"/>
    </row>
    <row r="11" spans="1:15" x14ac:dyDescent="0.35">
      <c r="A11" s="43"/>
      <c r="B11" s="43"/>
      <c r="C11" s="43"/>
      <c r="D11" s="43"/>
      <c r="E11" s="43"/>
      <c r="F11" s="43"/>
      <c r="G11" s="43"/>
      <c r="H11" s="43"/>
      <c r="I11" s="43"/>
      <c r="J11" s="43"/>
      <c r="K11" s="43"/>
      <c r="L11" s="43"/>
      <c r="M11" s="43"/>
      <c r="N11" s="43"/>
      <c r="O11" s="43"/>
    </row>
    <row r="12" spans="1:15" x14ac:dyDescent="0.35">
      <c r="A12" s="43"/>
      <c r="B12" s="43"/>
      <c r="C12" s="43"/>
      <c r="D12" s="43"/>
      <c r="E12" s="43"/>
      <c r="F12" s="43"/>
      <c r="G12" s="43"/>
      <c r="H12" s="43"/>
      <c r="I12" s="43"/>
      <c r="J12" s="43"/>
      <c r="K12" s="43"/>
      <c r="L12" s="43"/>
      <c r="M12" s="43"/>
      <c r="N12" s="43"/>
      <c r="O12" s="43"/>
    </row>
    <row r="13" spans="1:15" x14ac:dyDescent="0.35">
      <c r="A13" s="43"/>
      <c r="B13" s="43"/>
      <c r="C13" s="43"/>
      <c r="D13" s="43"/>
      <c r="E13" s="43"/>
      <c r="F13" s="43"/>
      <c r="G13" s="43"/>
      <c r="H13" s="43"/>
      <c r="I13" s="43"/>
      <c r="J13" s="43"/>
      <c r="K13" s="43"/>
      <c r="L13" s="43"/>
      <c r="M13" s="43"/>
      <c r="N13" s="43"/>
      <c r="O13" s="43"/>
    </row>
    <row r="14" spans="1:15" x14ac:dyDescent="0.35">
      <c r="A14" s="43"/>
      <c r="B14" s="43"/>
      <c r="C14" s="43"/>
      <c r="D14" s="43"/>
      <c r="E14" s="43"/>
      <c r="F14" s="43"/>
      <c r="G14" s="43"/>
      <c r="H14" s="43"/>
      <c r="I14" s="43"/>
      <c r="J14" s="43"/>
      <c r="K14" s="43"/>
      <c r="L14" s="43"/>
      <c r="M14" s="43"/>
      <c r="N14" s="43"/>
      <c r="O14" s="43"/>
    </row>
    <row r="15" spans="1:15" x14ac:dyDescent="0.35">
      <c r="A15" s="43"/>
      <c r="B15" s="43"/>
      <c r="C15" s="43"/>
      <c r="D15" s="43"/>
      <c r="E15" s="43"/>
      <c r="F15" s="43"/>
      <c r="G15" s="43"/>
      <c r="H15" s="43"/>
      <c r="I15" s="43"/>
      <c r="J15" s="43"/>
      <c r="K15" s="43"/>
      <c r="L15" s="43"/>
      <c r="M15" s="43"/>
      <c r="N15" s="43"/>
      <c r="O15" s="43"/>
    </row>
    <row r="16" spans="1:15" x14ac:dyDescent="0.35">
      <c r="A16" s="43"/>
      <c r="B16" s="43"/>
      <c r="C16" s="43"/>
      <c r="D16" s="43"/>
      <c r="E16" s="43"/>
      <c r="F16" s="43"/>
      <c r="G16" s="43"/>
      <c r="H16" s="43"/>
      <c r="I16" s="43"/>
      <c r="J16" s="43"/>
      <c r="K16" s="43"/>
      <c r="L16" s="43"/>
      <c r="M16" s="43"/>
      <c r="N16" s="43"/>
      <c r="O16" s="43"/>
    </row>
    <row r="17" spans="1:15" x14ac:dyDescent="0.35">
      <c r="A17" s="43"/>
      <c r="B17" s="43"/>
      <c r="C17" s="43"/>
      <c r="D17" s="43"/>
      <c r="E17" s="43"/>
      <c r="F17" s="43"/>
      <c r="G17" s="43"/>
      <c r="H17" s="43"/>
      <c r="I17" s="43"/>
      <c r="J17" s="43"/>
      <c r="K17" s="43"/>
      <c r="L17" s="43"/>
      <c r="M17" s="43"/>
      <c r="N17" s="43"/>
      <c r="O17" s="43"/>
    </row>
    <row r="18" spans="1:15" x14ac:dyDescent="0.35">
      <c r="A18" s="43"/>
      <c r="B18" s="43"/>
      <c r="C18" s="43"/>
      <c r="D18" s="43"/>
      <c r="E18" s="43"/>
      <c r="F18" s="43"/>
      <c r="G18" s="43"/>
      <c r="H18" s="43"/>
      <c r="I18" s="43"/>
      <c r="J18" s="43"/>
      <c r="K18" s="43"/>
      <c r="L18" s="43"/>
      <c r="M18" s="43"/>
      <c r="N18" s="43"/>
      <c r="O18" s="43"/>
    </row>
    <row r="19" spans="1:15" x14ac:dyDescent="0.35">
      <c r="A19" s="43"/>
      <c r="B19" s="43"/>
      <c r="C19" s="43"/>
      <c r="D19" s="43"/>
      <c r="E19" s="43"/>
      <c r="F19" s="43"/>
      <c r="G19" s="43"/>
      <c r="H19" s="43"/>
      <c r="I19" s="43"/>
      <c r="J19" s="43"/>
      <c r="K19" s="43"/>
      <c r="L19" s="43"/>
      <c r="M19" s="43"/>
      <c r="N19" s="43"/>
      <c r="O19" s="43"/>
    </row>
    <row r="20" spans="1:15" x14ac:dyDescent="0.35">
      <c r="A20" s="43"/>
      <c r="B20" s="43"/>
      <c r="C20" s="43"/>
      <c r="D20" s="43"/>
      <c r="E20" s="43"/>
      <c r="F20" s="43"/>
      <c r="G20" s="43"/>
      <c r="H20" s="43"/>
      <c r="I20" s="43"/>
      <c r="J20" s="43"/>
      <c r="K20" s="43"/>
      <c r="L20" s="43"/>
      <c r="M20" s="43"/>
      <c r="N20" s="43"/>
      <c r="O20" s="43"/>
    </row>
    <row r="21" spans="1:15" x14ac:dyDescent="0.35">
      <c r="A21" s="43"/>
      <c r="B21" s="43"/>
      <c r="C21" s="43"/>
      <c r="D21" s="43"/>
      <c r="E21" s="43"/>
      <c r="F21" s="43"/>
      <c r="G21" s="43"/>
      <c r="H21" s="43"/>
      <c r="I21" s="43"/>
      <c r="J21" s="43"/>
      <c r="K21" s="43"/>
      <c r="L21" s="43"/>
      <c r="M21" s="43"/>
      <c r="N21" s="43"/>
      <c r="O21" s="43"/>
    </row>
    <row r="22" spans="1:15" x14ac:dyDescent="0.35">
      <c r="A22" s="43"/>
      <c r="B22" s="43"/>
      <c r="C22" s="43"/>
      <c r="D22" s="43"/>
      <c r="E22" s="43"/>
      <c r="F22" s="43"/>
      <c r="G22" s="43"/>
      <c r="H22" s="43"/>
      <c r="I22" s="43"/>
      <c r="J22" s="43"/>
      <c r="K22" s="43"/>
      <c r="L22" s="43"/>
      <c r="M22" s="43"/>
      <c r="N22" s="43"/>
      <c r="O22" s="43"/>
    </row>
    <row r="23" spans="1:15" x14ac:dyDescent="0.35">
      <c r="A23" s="43"/>
      <c r="B23" s="43"/>
      <c r="C23" s="43"/>
      <c r="D23" s="43"/>
      <c r="E23" s="43"/>
      <c r="F23" s="43"/>
      <c r="G23" s="43"/>
      <c r="H23" s="43"/>
      <c r="I23" s="43"/>
      <c r="J23" s="43"/>
      <c r="K23" s="43"/>
      <c r="L23" s="43"/>
      <c r="M23" s="43"/>
      <c r="N23" s="43"/>
      <c r="O23" s="43"/>
    </row>
    <row r="24" spans="1:15" x14ac:dyDescent="0.35">
      <c r="A24" s="43"/>
      <c r="B24" s="43"/>
      <c r="C24" s="43"/>
      <c r="D24" s="43"/>
      <c r="E24" s="43"/>
      <c r="F24" s="43"/>
      <c r="G24" s="43"/>
      <c r="H24" s="43"/>
      <c r="I24" s="43"/>
      <c r="J24" s="43"/>
      <c r="K24" s="43"/>
      <c r="L24" s="43"/>
      <c r="M24" s="43"/>
      <c r="N24" s="43"/>
      <c r="O24" s="43"/>
    </row>
    <row r="25" spans="1:15" x14ac:dyDescent="0.35">
      <c r="A25" s="43"/>
      <c r="B25" s="43"/>
      <c r="C25" s="43"/>
      <c r="D25" s="43"/>
      <c r="E25" s="43"/>
      <c r="F25" s="43"/>
      <c r="G25" s="43"/>
      <c r="H25" s="43"/>
      <c r="I25" s="43"/>
      <c r="J25" s="43"/>
      <c r="K25" s="43"/>
      <c r="L25" s="43"/>
      <c r="M25" s="43"/>
      <c r="N25" s="43"/>
      <c r="O25" s="43"/>
    </row>
    <row r="26" spans="1:15" x14ac:dyDescent="0.35">
      <c r="A26" s="43"/>
      <c r="B26" s="43"/>
      <c r="C26" s="43"/>
      <c r="D26" s="43"/>
      <c r="E26" s="43"/>
      <c r="F26" s="43"/>
      <c r="G26" s="43"/>
      <c r="H26" s="43"/>
      <c r="I26" s="43"/>
      <c r="J26" s="43"/>
      <c r="K26" s="43"/>
      <c r="L26" s="43"/>
      <c r="M26" s="43"/>
      <c r="N26" s="43"/>
      <c r="O26" s="43"/>
    </row>
    <row r="27" spans="1:15" x14ac:dyDescent="0.35">
      <c r="A27" s="43"/>
      <c r="B27" s="43"/>
      <c r="C27" s="43"/>
      <c r="D27" s="43"/>
      <c r="E27" s="43"/>
      <c r="F27" s="43"/>
      <c r="G27" s="43"/>
      <c r="H27" s="43"/>
      <c r="I27" s="43"/>
      <c r="J27" s="43"/>
      <c r="K27" s="43"/>
      <c r="L27" s="43"/>
      <c r="M27" s="43"/>
      <c r="N27" s="43"/>
      <c r="O27" s="43"/>
    </row>
    <row r="28" spans="1:15" x14ac:dyDescent="0.35">
      <c r="A28" s="43"/>
      <c r="B28" s="43"/>
      <c r="C28" s="43"/>
      <c r="D28" s="43"/>
      <c r="E28" s="43"/>
      <c r="F28" s="43"/>
      <c r="G28" s="43"/>
      <c r="H28" s="43"/>
      <c r="I28" s="43"/>
      <c r="J28" s="43"/>
      <c r="K28" s="43"/>
      <c r="L28" s="43"/>
      <c r="M28" s="43"/>
      <c r="N28" s="43"/>
      <c r="O28" s="43"/>
    </row>
    <row r="29" spans="1:15" x14ac:dyDescent="0.35">
      <c r="A29" s="43"/>
      <c r="B29" s="43"/>
      <c r="C29" s="43"/>
      <c r="D29" s="43"/>
      <c r="E29" s="43"/>
      <c r="F29" s="43"/>
      <c r="G29" s="43"/>
      <c r="H29" s="43"/>
      <c r="I29" s="43"/>
      <c r="J29" s="43"/>
      <c r="K29" s="43"/>
      <c r="L29" s="43"/>
      <c r="M29" s="43"/>
      <c r="N29" s="43"/>
      <c r="O29" s="43"/>
    </row>
    <row r="30" spans="1:15" x14ac:dyDescent="0.35">
      <c r="A30" s="43"/>
      <c r="B30" s="43"/>
      <c r="C30" s="43"/>
      <c r="D30" s="43"/>
      <c r="E30" s="43"/>
      <c r="F30" s="43"/>
      <c r="G30" s="43"/>
      <c r="H30" s="43"/>
      <c r="I30" s="43"/>
      <c r="J30" s="43"/>
      <c r="K30" s="43"/>
      <c r="L30" s="43"/>
      <c r="M30" s="43"/>
      <c r="N30" s="43"/>
      <c r="O30" s="43"/>
    </row>
    <row r="31" spans="1:15" x14ac:dyDescent="0.35">
      <c r="A31" s="43"/>
      <c r="B31" s="43"/>
      <c r="C31" s="43"/>
      <c r="D31" s="43"/>
      <c r="E31" s="43"/>
      <c r="F31" s="43"/>
      <c r="G31" s="43"/>
      <c r="H31" s="43"/>
      <c r="I31" s="43"/>
      <c r="J31" s="43"/>
      <c r="K31" s="43"/>
      <c r="L31" s="43"/>
      <c r="M31" s="43"/>
      <c r="N31" s="43"/>
      <c r="O31" s="43"/>
    </row>
    <row r="32" spans="1:15" x14ac:dyDescent="0.35">
      <c r="A32" s="43"/>
      <c r="B32" s="43"/>
      <c r="C32" s="43"/>
      <c r="D32" s="43"/>
      <c r="E32" s="43"/>
      <c r="F32" s="43"/>
      <c r="G32" s="43"/>
      <c r="H32" s="43"/>
      <c r="I32" s="43"/>
      <c r="J32" s="43"/>
      <c r="K32" s="43"/>
      <c r="L32" s="43"/>
      <c r="M32" s="43"/>
      <c r="N32" s="43"/>
      <c r="O32" s="43"/>
    </row>
    <row r="33" spans="1:15" x14ac:dyDescent="0.35">
      <c r="A33" s="43"/>
      <c r="B33" s="43"/>
      <c r="C33" s="43"/>
      <c r="D33" s="43"/>
      <c r="E33" s="43"/>
      <c r="F33" s="43"/>
      <c r="G33" s="43"/>
      <c r="H33" s="43"/>
      <c r="I33" s="43"/>
      <c r="J33" s="43"/>
      <c r="K33" s="43"/>
      <c r="L33" s="43"/>
      <c r="M33" s="43"/>
      <c r="N33" s="43"/>
      <c r="O33" s="43"/>
    </row>
    <row r="34" spans="1:15" x14ac:dyDescent="0.35">
      <c r="A34" s="43"/>
      <c r="B34" s="43"/>
      <c r="C34" s="43"/>
      <c r="D34" s="43"/>
      <c r="E34" s="43"/>
      <c r="F34" s="43"/>
      <c r="G34" s="43"/>
      <c r="H34" s="43"/>
      <c r="I34" s="43"/>
      <c r="J34" s="43"/>
      <c r="K34" s="43"/>
      <c r="L34" s="43"/>
      <c r="M34" s="43"/>
      <c r="N34" s="43"/>
      <c r="O34" s="43"/>
    </row>
    <row r="35" spans="1:15" x14ac:dyDescent="0.35">
      <c r="A35" s="43"/>
      <c r="B35" s="43"/>
      <c r="C35" s="43"/>
      <c r="D35" s="43"/>
      <c r="E35" s="43"/>
      <c r="F35" s="43"/>
      <c r="G35" s="43"/>
      <c r="H35" s="43"/>
      <c r="I35" s="43"/>
      <c r="J35" s="43"/>
      <c r="K35" s="43"/>
      <c r="L35" s="43"/>
      <c r="M35" s="43"/>
      <c r="N35" s="43"/>
      <c r="O35" s="43"/>
    </row>
    <row r="36" spans="1:15" x14ac:dyDescent="0.35">
      <c r="A36" s="43"/>
      <c r="B36" s="43"/>
      <c r="C36" s="43"/>
      <c r="D36" s="43"/>
      <c r="E36" s="43"/>
      <c r="F36" s="43"/>
      <c r="G36" s="43"/>
      <c r="H36" s="43"/>
      <c r="I36" s="43"/>
      <c r="J36" s="43"/>
      <c r="K36" s="43"/>
      <c r="L36" s="43"/>
      <c r="M36" s="43"/>
      <c r="N36" s="43"/>
      <c r="O36" s="43"/>
    </row>
    <row r="37" spans="1:15" x14ac:dyDescent="0.35">
      <c r="A37" s="43" t="s">
        <v>106</v>
      </c>
      <c r="B37" s="43"/>
      <c r="C37" s="43"/>
      <c r="D37" s="43"/>
      <c r="E37" s="43"/>
      <c r="F37" s="43"/>
      <c r="G37" s="43"/>
      <c r="H37" s="43"/>
      <c r="I37" s="43"/>
      <c r="J37" s="43"/>
      <c r="K37" s="43"/>
      <c r="L37" s="43"/>
      <c r="M37" s="43"/>
      <c r="N37" s="43"/>
      <c r="O37" s="43"/>
    </row>
    <row r="38" spans="1:15" x14ac:dyDescent="0.35">
      <c r="A38" s="43"/>
      <c r="B38" s="43"/>
      <c r="C38" s="43"/>
      <c r="D38" s="43"/>
      <c r="E38" s="43"/>
      <c r="F38" s="43"/>
      <c r="G38" s="43"/>
      <c r="H38" s="43"/>
      <c r="I38" s="43"/>
      <c r="J38" s="43"/>
      <c r="K38" s="43"/>
      <c r="L38" s="43"/>
      <c r="M38" s="43"/>
      <c r="N38" s="43"/>
      <c r="O38" s="43"/>
    </row>
    <row r="39" spans="1:15" x14ac:dyDescent="0.35">
      <c r="A39" s="89" t="s">
        <v>110</v>
      </c>
      <c r="B39" s="89"/>
      <c r="C39" s="89"/>
      <c r="D39" s="89"/>
      <c r="E39" s="89"/>
      <c r="F39" s="89"/>
      <c r="G39" s="89"/>
      <c r="H39" s="89"/>
      <c r="I39" s="89"/>
      <c r="J39" s="89"/>
      <c r="K39" s="89"/>
      <c r="L39" s="89"/>
      <c r="M39" s="89"/>
      <c r="N39" s="89"/>
      <c r="O39" s="89"/>
    </row>
  </sheetData>
  <mergeCells count="1">
    <mergeCell ref="A1:O1"/>
  </mergeCells>
  <pageMargins left="0.7" right="0.7" top="0.75" bottom="0.75" header="0.3" footer="0.3"/>
  <pageSetup paperSize="9" scale="6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64"/>
  <sheetViews>
    <sheetView view="pageBreakPreview" zoomScaleNormal="100" zoomScaleSheetLayoutView="100" workbookViewId="0">
      <selection activeCell="H1" sqref="H1"/>
    </sheetView>
  </sheetViews>
  <sheetFormatPr defaultColWidth="14.90625" defaultRowHeight="14.25" customHeight="1" x14ac:dyDescent="0.25"/>
  <cols>
    <col min="1" max="6" width="14.90625" style="43"/>
    <col min="7" max="7" width="44" style="43" customWidth="1"/>
    <col min="8" max="16384" width="14.90625" style="43"/>
  </cols>
  <sheetData>
    <row r="1" spans="1:11" ht="11.5" x14ac:dyDescent="0.25">
      <c r="A1" s="379" t="s">
        <v>146</v>
      </c>
      <c r="B1" s="379"/>
      <c r="C1" s="379"/>
      <c r="D1" s="379"/>
      <c r="E1" s="379"/>
      <c r="F1" s="379"/>
      <c r="G1" s="379"/>
      <c r="H1" s="46"/>
      <c r="I1" s="46"/>
      <c r="J1" s="46"/>
    </row>
    <row r="2" spans="1:11" ht="14.25" customHeight="1" x14ac:dyDescent="0.25">
      <c r="A2" s="46"/>
      <c r="B2" s="46"/>
      <c r="C2" s="46"/>
      <c r="D2" s="46"/>
      <c r="E2" s="46"/>
      <c r="F2" s="46"/>
      <c r="G2" s="46"/>
      <c r="H2" s="46"/>
      <c r="I2" s="46"/>
      <c r="J2" s="46"/>
      <c r="K2" s="46"/>
    </row>
    <row r="8" spans="1:11" ht="14" customHeight="1" x14ac:dyDescent="0.25"/>
    <row r="21" spans="1:11" ht="14.25" customHeight="1" x14ac:dyDescent="0.25">
      <c r="A21" s="44"/>
      <c r="B21" s="44"/>
      <c r="C21" s="44"/>
      <c r="D21" s="44"/>
      <c r="E21" s="44"/>
      <c r="F21" s="44"/>
      <c r="G21" s="44"/>
      <c r="H21" s="44"/>
      <c r="I21" s="44"/>
      <c r="J21" s="44"/>
      <c r="K21" s="44"/>
    </row>
    <row r="26" spans="1:11" ht="11.5" x14ac:dyDescent="0.25"/>
    <row r="28" spans="1:11" ht="14.25" customHeight="1" x14ac:dyDescent="0.25">
      <c r="A28" s="43" t="s">
        <v>108</v>
      </c>
    </row>
    <row r="29" spans="1:11" ht="14.25" customHeight="1" x14ac:dyDescent="0.25">
      <c r="A29" s="43" t="s">
        <v>109</v>
      </c>
    </row>
    <row r="30" spans="1:11" ht="14.25" customHeight="1" x14ac:dyDescent="0.25">
      <c r="A30" s="43" t="s">
        <v>129</v>
      </c>
    </row>
    <row r="31" spans="1:11" ht="14.25" customHeight="1" x14ac:dyDescent="0.25">
      <c r="A31" s="43" t="s">
        <v>130</v>
      </c>
    </row>
    <row r="33" spans="1:10" ht="14.25" customHeight="1" x14ac:dyDescent="0.25">
      <c r="A33" s="380" t="s">
        <v>110</v>
      </c>
      <c r="B33" s="380"/>
      <c r="C33" s="380"/>
      <c r="D33" s="380"/>
      <c r="E33" s="380"/>
      <c r="F33" s="380"/>
      <c r="G33" s="380"/>
      <c r="H33" s="380"/>
      <c r="I33" s="380"/>
      <c r="J33" s="380"/>
    </row>
    <row r="42" spans="1:10" ht="21" customHeight="1" x14ac:dyDescent="0.25">
      <c r="A42" s="86" t="s">
        <v>48</v>
      </c>
      <c r="B42" s="10" t="s">
        <v>128</v>
      </c>
      <c r="C42" s="10" t="s">
        <v>53</v>
      </c>
      <c r="D42" s="10" t="s">
        <v>54</v>
      </c>
      <c r="E42" s="10" t="s">
        <v>62</v>
      </c>
      <c r="F42" s="10" t="s">
        <v>127</v>
      </c>
      <c r="G42" s="86" t="s">
        <v>55</v>
      </c>
    </row>
    <row r="43" spans="1:10" ht="14.25" customHeight="1" x14ac:dyDescent="0.25">
      <c r="A43" s="34" t="s">
        <v>26</v>
      </c>
      <c r="B43" s="6">
        <v>19.344207848672639</v>
      </c>
      <c r="C43" s="6">
        <v>58.687509907081015</v>
      </c>
      <c r="D43" s="6">
        <v>4.7040707724126474</v>
      </c>
      <c r="E43" s="6">
        <v>6.9179731433186644</v>
      </c>
      <c r="F43" s="6">
        <v>10.346238328515032</v>
      </c>
      <c r="G43" s="17">
        <v>100</v>
      </c>
      <c r="H43" s="98"/>
    </row>
    <row r="44" spans="1:10" ht="14.25" customHeight="1" x14ac:dyDescent="0.25">
      <c r="A44" s="34" t="s">
        <v>27</v>
      </c>
      <c r="B44" s="6">
        <v>9.9640512660206326</v>
      </c>
      <c r="C44" s="6">
        <v>69.782223611545277</v>
      </c>
      <c r="D44" s="6">
        <v>6.8615192247577363</v>
      </c>
      <c r="E44" s="6">
        <v>2.550276127956653</v>
      </c>
      <c r="F44" s="6">
        <v>10.841929769719703</v>
      </c>
      <c r="G44" s="17">
        <v>100</v>
      </c>
    </row>
    <row r="45" spans="1:10" ht="14.25" customHeight="1" x14ac:dyDescent="0.25">
      <c r="A45" s="34" t="s">
        <v>28</v>
      </c>
      <c r="B45" s="6">
        <v>20.162962686581821</v>
      </c>
      <c r="C45" s="6">
        <v>55.68268179024286</v>
      </c>
      <c r="D45" s="6">
        <v>3.3256779393080098</v>
      </c>
      <c r="E45" s="6">
        <v>5.9715509978850303</v>
      </c>
      <c r="F45" s="6">
        <v>14.857126585982282</v>
      </c>
      <c r="G45" s="17">
        <v>100</v>
      </c>
    </row>
    <row r="46" spans="1:10" ht="14.25" customHeight="1" x14ac:dyDescent="0.25">
      <c r="A46" s="30" t="s">
        <v>56</v>
      </c>
      <c r="B46" s="6">
        <v>9.8238664005798313</v>
      </c>
      <c r="C46" s="6">
        <v>78.422144779038717</v>
      </c>
      <c r="D46" s="6">
        <v>1.99813342070513</v>
      </c>
      <c r="E46" s="6">
        <v>3.3196318470199264</v>
      </c>
      <c r="F46" s="6">
        <v>6.4362235526564007</v>
      </c>
      <c r="G46" s="17">
        <v>100</v>
      </c>
    </row>
    <row r="47" spans="1:10" ht="14.25" customHeight="1" x14ac:dyDescent="0.25">
      <c r="A47" s="30" t="s">
        <v>57</v>
      </c>
      <c r="B47" s="6">
        <v>8.5246654798139332</v>
      </c>
      <c r="C47" s="6">
        <v>75.579739275254127</v>
      </c>
      <c r="D47" s="6">
        <v>3.5978866364210647</v>
      </c>
      <c r="E47" s="6">
        <v>3.8666513524378341</v>
      </c>
      <c r="F47" s="6">
        <v>8.4310572560730499</v>
      </c>
      <c r="G47" s="17">
        <v>100</v>
      </c>
    </row>
    <row r="48" spans="1:10" ht="14.25" customHeight="1" x14ac:dyDescent="0.25">
      <c r="A48" s="34" t="s">
        <v>29</v>
      </c>
      <c r="B48" s="6">
        <v>17.651453525709638</v>
      </c>
      <c r="C48" s="6">
        <v>60.03767607141328</v>
      </c>
      <c r="D48" s="6">
        <v>4.9524767735582484</v>
      </c>
      <c r="E48" s="6">
        <v>6.6740163548400915</v>
      </c>
      <c r="F48" s="6">
        <v>10.684377274478743</v>
      </c>
      <c r="G48" s="17">
        <v>100</v>
      </c>
    </row>
    <row r="49" spans="1:7" ht="14.25" customHeight="1" x14ac:dyDescent="0.25">
      <c r="A49" s="34" t="s">
        <v>58</v>
      </c>
      <c r="B49" s="6">
        <v>15.448930011371859</v>
      </c>
      <c r="C49" s="6">
        <v>60.710655088045762</v>
      </c>
      <c r="D49" s="6">
        <v>3.4822013163789247</v>
      </c>
      <c r="E49" s="6">
        <v>5.7746648747372413</v>
      </c>
      <c r="F49" s="6">
        <v>14.583548709466212</v>
      </c>
      <c r="G49" s="17">
        <v>100</v>
      </c>
    </row>
    <row r="50" spans="1:7" ht="14.25" customHeight="1" x14ac:dyDescent="0.25">
      <c r="A50" s="34" t="s">
        <v>30</v>
      </c>
      <c r="B50" s="6">
        <v>15.73766787645987</v>
      </c>
      <c r="C50" s="6">
        <v>58.875739644970416</v>
      </c>
      <c r="D50" s="6">
        <v>4.9815706599257181</v>
      </c>
      <c r="E50" s="6">
        <v>5.4878479332307126</v>
      </c>
      <c r="F50" s="6">
        <v>14.917173885413284</v>
      </c>
      <c r="G50" s="17">
        <v>100</v>
      </c>
    </row>
    <row r="51" spans="1:7" ht="14.25" customHeight="1" x14ac:dyDescent="0.25">
      <c r="A51" s="34" t="s">
        <v>60</v>
      </c>
      <c r="B51" s="6">
        <v>13.900621429706513</v>
      </c>
      <c r="C51" s="6">
        <v>61.980341372795557</v>
      </c>
      <c r="D51" s="6">
        <v>4.4487006849945212</v>
      </c>
      <c r="E51" s="6">
        <v>6.438725469696589</v>
      </c>
      <c r="F51" s="6">
        <v>13.231611042806815</v>
      </c>
      <c r="G51" s="17">
        <v>100</v>
      </c>
    </row>
    <row r="52" spans="1:7" ht="14.25" customHeight="1" x14ac:dyDescent="0.25">
      <c r="A52" s="34" t="s">
        <v>31</v>
      </c>
      <c r="B52" s="6">
        <v>16.454793676014141</v>
      </c>
      <c r="C52" s="6">
        <v>61.726026607655491</v>
      </c>
      <c r="D52" s="6">
        <v>4.1723420225276646</v>
      </c>
      <c r="E52" s="6">
        <v>6.0930453447880497</v>
      </c>
      <c r="F52" s="6">
        <v>11.55379234901465</v>
      </c>
      <c r="G52" s="17">
        <v>100</v>
      </c>
    </row>
    <row r="53" spans="1:7" ht="14.25" customHeight="1" x14ac:dyDescent="0.25">
      <c r="A53" s="34" t="s">
        <v>32</v>
      </c>
      <c r="B53" s="6">
        <v>14.879702058016212</v>
      </c>
      <c r="C53" s="6">
        <v>58.727560922176835</v>
      </c>
      <c r="D53" s="6">
        <v>4.652766143893607</v>
      </c>
      <c r="E53" s="6">
        <v>7.9002306730756837</v>
      </c>
      <c r="F53" s="6">
        <v>13.839740202837666</v>
      </c>
      <c r="G53" s="17">
        <v>100</v>
      </c>
    </row>
    <row r="54" spans="1:7" ht="14.25" customHeight="1" x14ac:dyDescent="0.25">
      <c r="A54" s="34" t="s">
        <v>33</v>
      </c>
      <c r="B54" s="6">
        <v>12.059928990388991</v>
      </c>
      <c r="C54" s="6">
        <v>58.985446931370376</v>
      </c>
      <c r="D54" s="6">
        <v>4.6231028338817284</v>
      </c>
      <c r="E54" s="6">
        <v>7.8621034971583157</v>
      </c>
      <c r="F54" s="6">
        <v>16.46941774720058</v>
      </c>
      <c r="G54" s="17">
        <v>100</v>
      </c>
    </row>
    <row r="55" spans="1:7" ht="14.25" customHeight="1" x14ac:dyDescent="0.25">
      <c r="A55" s="34" t="s">
        <v>34</v>
      </c>
      <c r="B55" s="6">
        <v>10.594118327909722</v>
      </c>
      <c r="C55" s="6">
        <v>66.76264254261298</v>
      </c>
      <c r="D55" s="6">
        <v>2.1578695608975638</v>
      </c>
      <c r="E55" s="6">
        <v>5.4715980034559513</v>
      </c>
      <c r="F55" s="6">
        <v>15.013771565123779</v>
      </c>
      <c r="G55" s="17">
        <v>100</v>
      </c>
    </row>
    <row r="56" spans="1:7" ht="14.25" customHeight="1" x14ac:dyDescent="0.25">
      <c r="A56" s="34" t="s">
        <v>35</v>
      </c>
      <c r="B56" s="6">
        <v>13.274266691132139</v>
      </c>
      <c r="C56" s="6">
        <v>65.665829098684483</v>
      </c>
      <c r="D56" s="6">
        <v>2.0749467314252761</v>
      </c>
      <c r="E56" s="6">
        <v>5.2515886954535418</v>
      </c>
      <c r="F56" s="6">
        <v>13.733368783304561</v>
      </c>
      <c r="G56" s="17">
        <v>100</v>
      </c>
    </row>
    <row r="57" spans="1:7" ht="14.25" customHeight="1" x14ac:dyDescent="0.25">
      <c r="A57" s="34" t="s">
        <v>36</v>
      </c>
      <c r="B57" s="6">
        <v>13.013827979100656</v>
      </c>
      <c r="C57" s="6">
        <v>75.233438949157517</v>
      </c>
      <c r="D57" s="6">
        <v>1.3282413916108859</v>
      </c>
      <c r="E57" s="6">
        <v>5.2835889795832722</v>
      </c>
      <c r="F57" s="6">
        <v>5.140902700547664</v>
      </c>
      <c r="G57" s="17">
        <v>100</v>
      </c>
    </row>
    <row r="58" spans="1:7" ht="14.25" customHeight="1" x14ac:dyDescent="0.25">
      <c r="A58" s="34" t="s">
        <v>37</v>
      </c>
      <c r="B58" s="42">
        <v>15.631080204655184</v>
      </c>
      <c r="C58" s="6">
        <v>71.823781156670108</v>
      </c>
      <c r="D58" s="6">
        <v>1.9425628337857204</v>
      </c>
      <c r="E58" s="6">
        <v>5.0860536619346162</v>
      </c>
      <c r="F58" s="6">
        <v>5.5165221429543694</v>
      </c>
      <c r="G58" s="17">
        <v>100</v>
      </c>
    </row>
    <row r="59" spans="1:7" ht="14.25" customHeight="1" x14ac:dyDescent="0.25">
      <c r="A59" s="34" t="s">
        <v>52</v>
      </c>
      <c r="B59" s="6">
        <v>7.617703832513163</v>
      </c>
      <c r="C59" s="6">
        <v>80.8885842309964</v>
      </c>
      <c r="D59" s="6">
        <v>1.4228064849216091</v>
      </c>
      <c r="E59" s="6">
        <v>3.5900723668815608</v>
      </c>
      <c r="F59" s="6">
        <v>6.4808330846872586</v>
      </c>
      <c r="G59" s="17">
        <v>100</v>
      </c>
    </row>
    <row r="60" spans="1:7" ht="14.25" customHeight="1" x14ac:dyDescent="0.25">
      <c r="A60" s="34" t="s">
        <v>38</v>
      </c>
      <c r="B60" s="6">
        <v>7.8642481749911539</v>
      </c>
      <c r="C60" s="6">
        <v>82.207310520176662</v>
      </c>
      <c r="D60" s="6">
        <v>1.1271149788338293</v>
      </c>
      <c r="E60" s="6">
        <v>2.203116603976357</v>
      </c>
      <c r="F60" s="6">
        <v>6.5982097220219913</v>
      </c>
      <c r="G60" s="17">
        <v>100</v>
      </c>
    </row>
    <row r="61" spans="1:7" ht="14.25" customHeight="1" x14ac:dyDescent="0.25">
      <c r="A61" s="34" t="s">
        <v>39</v>
      </c>
      <c r="B61" s="6">
        <v>9.6198252739456933</v>
      </c>
      <c r="C61" s="6">
        <v>80.797940143183794</v>
      </c>
      <c r="D61" s="6">
        <v>1.6183781736576874</v>
      </c>
      <c r="E61" s="6">
        <v>5.589707499201551</v>
      </c>
      <c r="F61" s="6">
        <v>2.3741489100112774</v>
      </c>
      <c r="G61" s="17">
        <v>100</v>
      </c>
    </row>
    <row r="62" spans="1:7" ht="14.25" customHeight="1" x14ac:dyDescent="0.25">
      <c r="A62" s="34" t="s">
        <v>40</v>
      </c>
      <c r="B62" s="6">
        <v>11.267185754097419</v>
      </c>
      <c r="C62" s="6">
        <v>79.207390591945156</v>
      </c>
      <c r="D62" s="6">
        <v>1.8480896375368225</v>
      </c>
      <c r="E62" s="6">
        <v>4.1232560296436311</v>
      </c>
      <c r="F62" s="6">
        <v>3.5540779867769614</v>
      </c>
      <c r="G62" s="17">
        <v>100</v>
      </c>
    </row>
    <row r="63" spans="1:7" ht="14.25" customHeight="1" x14ac:dyDescent="0.25">
      <c r="A63" s="34" t="s">
        <v>41</v>
      </c>
      <c r="B63" s="6">
        <v>14.603414714228757</v>
      </c>
      <c r="C63" s="6">
        <v>73.125835502708796</v>
      </c>
      <c r="D63" s="6">
        <v>1.0767724383780108</v>
      </c>
      <c r="E63" s="6">
        <v>4.6011280752362858</v>
      </c>
      <c r="F63" s="6">
        <v>6.5928492694481573</v>
      </c>
      <c r="G63" s="17">
        <v>100</v>
      </c>
    </row>
    <row r="64" spans="1:7" ht="14.25" customHeight="1" x14ac:dyDescent="0.25">
      <c r="A64" s="15" t="s">
        <v>59</v>
      </c>
      <c r="B64" s="7">
        <v>14.184272381724487</v>
      </c>
      <c r="C64" s="7">
        <v>66.420526682448894</v>
      </c>
      <c r="D64" s="7">
        <v>3.0203770401499881</v>
      </c>
      <c r="E64" s="7">
        <v>5.5033514229520009</v>
      </c>
      <c r="F64" s="7">
        <v>10.871472472724628</v>
      </c>
      <c r="G64" s="16">
        <v>100</v>
      </c>
    </row>
  </sheetData>
  <mergeCells count="2">
    <mergeCell ref="A1:G1"/>
    <mergeCell ref="A33:J33"/>
  </mergeCells>
  <pageMargins left="0.7" right="0.7" top="0.75" bottom="0.75" header="0.3" footer="0.3"/>
  <pageSetup paperSize="9" scale="2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2 K b V g v y U 1 e l A A A A 9 g A A A B I A H A B D b 2 5 m a W c v U G F j a 2 F n Z S 5 4 b W w g o h g A K K A U A A A A A A A A A A A A A A A A A A A A A A A A A A A A h Y 8 x D o I w G I W v Q r r T l q K J I T 9 l c D K R x E R j X J t S o R G K o c V y N w e P 5 B X E K O r m + L 7 3 D e / d r z f I h q Y O L q q z u j U p i j B F g T K y L b Q p U 9 S 7 Y 7 h A G Y e N k C d R q m C U j U 0 G W 6 S o c u 6 c E O K 9 x z 7 G b V c S R m l E D v l 6 K y v V C P S R 9 X 8 5 1 M Y 6 Y a R C H P a v M Z z h K J p j N o s x B T J B y L X 5 C m z c + 2 x / I C z 7 2 v W d 4 t q F q x 2 Q K Q J 5 f + A P U E s D B B Q A A g A I A P t i m 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7 Y p t W K I p H u A 4 A A A A R A A A A E w A c A E Z v c m 1 1 b G F z L 1 N l Y 3 R p b 2 4 x L m 0 g o h g A K K A U A A A A A A A A A A A A A A A A A A A A A A A A A A A A K 0 5 N L s n M z 1 M I h t C G 1 g B Q S w E C L Q A U A A I A C A D 7 Y p t W C / J T V 6 U A A A D 2 A A A A E g A A A A A A A A A A A A A A A A A A A A A A Q 2 9 u Z m l n L 1 B h Y 2 t h Z 2 U u e G 1 s U E s B A i 0 A F A A C A A g A + 2 K b V g / K 6 a u k A A A A 6 Q A A A B M A A A A A A A A A A A A A A A A A 8 Q A A A F t D b 2 5 0 Z W 5 0 X 1 R 5 c G V z X S 5 4 b W x Q S w E C L Q A U A A I A C A D 7 Y p 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t N f 2 l a x s E i b 1 0 J v m K R i g Q A A A A A C A A A A A A A D Z g A A w A A A A B A A A A B Y 4 C 7 r i O U g e 7 M C 6 4 L U a c Z N A A A A A A S A A A C g A A A A E A A A A P H o Q n k Q X A 3 Z A Z I T 3 4 J C U n h Q A A A A v c k o k 2 W f N S N V l L Z 9 S U E r k 3 M L X 6 a t j 5 5 w x O Q / U e e e S q M + F y x 7 c s c v l p 0 a + Z y i l w j m o 5 l X 7 N A U e 9 S p s 1 H O j w z l j 0 g v v + p K 6 X Q n a c i K L + k g m 6 E U A A A A T T X U z g z h y i N M Y y O q 6 Y 7 8 R c 6 K 3 A I = < / D a t a M a s h u p > 
</file>

<file path=customXml/item2.xml><?xml version="1.0" encoding="utf-8"?>
<p:properties xmlns:p="http://schemas.microsoft.com/office/2006/metadata/properties" xmlns:xsi="http://www.w3.org/2001/XMLSchema-instance">
  <documentManagement>
    <lcf76f155ced4ddcb4097134ff3c332f xmlns="6df558a4-9b5e-4c00-bda2-eb66958fb184">
      <Terms xmlns="http://schemas.microsoft.com/office/infopath/2007/PartnerControls"/>
    </lcf76f155ced4ddcb4097134ff3c332f>
    <TaxCatchAll xmlns="8f233387-83dd-49a3-8d2b-d17fedb2005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0B467011EE4D4DBE456686DDFAC8BE" ma:contentTypeVersion="" ma:contentTypeDescription="Create a new document." ma:contentTypeScope="" ma:versionID="dc4c9fa6319f7cd4d84b25d7e865c8e2">
  <xsd:schema xmlns:xsd="http://www.w3.org/2001/XMLSchema" xmlns:xs="http://www.w3.org/2001/XMLSchema" xmlns:p="http://schemas.microsoft.com/office/2006/metadata/properties" xmlns:ns2="6df558a4-9b5e-4c00-bda2-eb66958fb184" xmlns:ns3="9b1d92c9-d9f9-4b17-bbcd-ef8401370027" xmlns:ns4="8f233387-83dd-49a3-8d2b-d17fedb2005c" targetNamespace="http://schemas.microsoft.com/office/2006/metadata/properties" ma:root="true" ma:fieldsID="280d02976ba8462d38316bd4a844320d" ns2:_="" ns3:_="" ns4:_="">
    <xsd:import namespace="6df558a4-9b5e-4c00-bda2-eb66958fb184"/>
    <xsd:import namespace="9b1d92c9-d9f9-4b17-bbcd-ef8401370027"/>
    <xsd:import namespace="8f233387-83dd-49a3-8d2b-d17fedb200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558a4-9b5e-4c00-bda2-eb66958fb1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769b1a7-48f4-4a13-b67c-5ef1b6fceea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1d92c9-d9f9-4b17-bbcd-ef840137002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233387-83dd-49a3-8d2b-d17fedb2005c"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A24B2C1-88C4-454B-90EC-75B9DDDBF40E}" ma:internalName="TaxCatchAll" ma:showField="CatchAllData" ma:web="{9b1d92c9-d9f9-4b17-bbcd-ef84013700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1B9F93-12D1-4F99-B34D-685DF85ACD3C}">
  <ds:schemaRefs>
    <ds:schemaRef ds:uri="http://schemas.microsoft.com/DataMashup"/>
  </ds:schemaRefs>
</ds:datastoreItem>
</file>

<file path=customXml/itemProps2.xml><?xml version="1.0" encoding="utf-8"?>
<ds:datastoreItem xmlns:ds="http://schemas.openxmlformats.org/officeDocument/2006/customXml" ds:itemID="{F9FA1A3C-FE0A-4BE3-B545-D176C454F53E}">
  <ds:schemaRefs>
    <ds:schemaRef ds:uri="http://schemas.microsoft.com/sharepoint/v3/fields"/>
    <ds:schemaRef ds:uri="http://schemas.microsoft.com/office/infopath/2007/PartnerControls"/>
    <ds:schemaRef ds:uri="http://schemas.microsoft.com/office/2006/documentManagement/types"/>
    <ds:schemaRef ds:uri="http://purl.org/dc/elements/1.1/"/>
    <ds:schemaRef ds:uri="http://purl.org/dc/dcmitype/"/>
    <ds:schemaRef ds:uri="http://purl.org/dc/terms/"/>
    <ds:schemaRef ds:uri="http://schemas.openxmlformats.org/package/2006/metadata/core-properties"/>
    <ds:schemaRef ds:uri="http://schemas.microsoft.com/sharepoint/v3"/>
    <ds:schemaRef ds:uri="http://schemas.microsoft.com/office/2006/metadata/properties"/>
    <ds:schemaRef ds:uri="http://www.w3.org/XML/1998/namespace"/>
    <ds:schemaRef ds:uri="6df558a4-9b5e-4c00-bda2-eb66958fb184"/>
    <ds:schemaRef ds:uri="8f233387-83dd-49a3-8d2b-d17fedb2005c"/>
  </ds:schemaRefs>
</ds:datastoreItem>
</file>

<file path=customXml/itemProps3.xml><?xml version="1.0" encoding="utf-8"?>
<ds:datastoreItem xmlns:ds="http://schemas.openxmlformats.org/officeDocument/2006/customXml" ds:itemID="{6B11596C-6B67-4F7F-AC6A-59E59F06F1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f558a4-9b5e-4c00-bda2-eb66958fb184"/>
    <ds:schemaRef ds:uri="9b1d92c9-d9f9-4b17-bbcd-ef8401370027"/>
    <ds:schemaRef ds:uri="8f233387-83dd-49a3-8d2b-d17fedb200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C5733A8-7AD1-4CA0-B777-C4AFE5ADF1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52</vt:i4>
      </vt:variant>
      <vt:variant>
        <vt:lpstr>Intervalli denominati</vt:lpstr>
      </vt:variant>
      <vt:variant>
        <vt:i4>16</vt:i4>
      </vt:variant>
    </vt:vector>
  </HeadingPairs>
  <TitlesOfParts>
    <vt:vector size="68" baseType="lpstr">
      <vt:lpstr>Indice</vt:lpstr>
      <vt:lpstr>fig.1</vt:lpstr>
      <vt:lpstr>fig.2</vt:lpstr>
      <vt:lpstr>fig.3</vt:lpstr>
      <vt:lpstr>fig.4</vt:lpstr>
      <vt:lpstr>fig.5</vt:lpstr>
      <vt:lpstr>fig.6</vt:lpstr>
      <vt:lpstr>fig.7</vt:lpstr>
      <vt:lpstr>fig.8</vt:lpstr>
      <vt:lpstr>fig.9</vt:lpstr>
      <vt:lpstr>fig.10</vt:lpstr>
      <vt:lpstr>fig.11</vt:lpstr>
      <vt:lpstr>fig.12</vt:lpstr>
      <vt:lpstr>fig.13</vt:lpstr>
      <vt:lpstr>fig.14</vt:lpstr>
      <vt:lpstr>fig.15</vt:lpstr>
      <vt:lpstr>fig.16</vt:lpstr>
      <vt:lpstr>fig.17</vt:lpstr>
      <vt:lpstr>tav.1</vt:lpstr>
      <vt:lpstr>tav.2</vt:lpstr>
      <vt:lpstr>tav.3</vt:lpstr>
      <vt:lpstr>tav.4</vt:lpstr>
      <vt:lpstr>tav.5</vt:lpstr>
      <vt:lpstr>tav.6</vt:lpstr>
      <vt:lpstr>tav.7</vt:lpstr>
      <vt:lpstr>tav.8</vt:lpstr>
      <vt:lpstr>tav.9</vt:lpstr>
      <vt:lpstr>tav.10</vt:lpstr>
      <vt:lpstr>tav.11</vt:lpstr>
      <vt:lpstr>tav.12</vt:lpstr>
      <vt:lpstr>tav.13</vt:lpstr>
      <vt:lpstr>tav.14</vt:lpstr>
      <vt:lpstr>tav.15</vt:lpstr>
      <vt:lpstr>tav.16</vt:lpstr>
      <vt:lpstr>tav.17</vt:lpstr>
      <vt:lpstr>tav.18</vt:lpstr>
      <vt:lpstr>tav.19</vt:lpstr>
      <vt:lpstr>tav.20</vt:lpstr>
      <vt:lpstr>tav.21</vt:lpstr>
      <vt:lpstr>tav.22</vt:lpstr>
      <vt:lpstr>tav.23</vt:lpstr>
      <vt:lpstr>tav.24</vt:lpstr>
      <vt:lpstr>tav.25</vt:lpstr>
      <vt:lpstr>tav.26</vt:lpstr>
      <vt:lpstr>tav.27</vt:lpstr>
      <vt:lpstr>tav.28</vt:lpstr>
      <vt:lpstr>tav.29</vt:lpstr>
      <vt:lpstr>tav.30</vt:lpstr>
      <vt:lpstr>tav.31</vt:lpstr>
      <vt:lpstr>tav.32</vt:lpstr>
      <vt:lpstr>tav.33</vt:lpstr>
      <vt:lpstr>tav.34</vt:lpstr>
      <vt:lpstr>fig.1!Area_stampa</vt:lpstr>
      <vt:lpstr>fig.10!Area_stampa</vt:lpstr>
      <vt:lpstr>fig.11!Area_stampa</vt:lpstr>
      <vt:lpstr>fig.12!Area_stampa</vt:lpstr>
      <vt:lpstr>fig.13!Area_stampa</vt:lpstr>
      <vt:lpstr>fig.14!Area_stampa</vt:lpstr>
      <vt:lpstr>fig.15!Area_stampa</vt:lpstr>
      <vt:lpstr>fig.16!Area_stampa</vt:lpstr>
      <vt:lpstr>fig.17!Area_stampa</vt:lpstr>
      <vt:lpstr>fig.2!Area_stampa</vt:lpstr>
      <vt:lpstr>fig.3!Area_stampa</vt:lpstr>
      <vt:lpstr>fig.4!Area_stampa</vt:lpstr>
      <vt:lpstr>fig.5!Area_stampa</vt:lpstr>
      <vt:lpstr>fig.6!Area_stampa</vt:lpstr>
      <vt:lpstr>fig.8!Area_stampa</vt:lpstr>
      <vt:lpstr>fig.9!Area_stampa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Grafici_RAPPORTO_CO_2016</dc:title>
  <dc:creator/>
  <cp:lastModifiedBy/>
  <dcterms:created xsi:type="dcterms:W3CDTF">2006-09-16T00:00:00Z</dcterms:created>
  <dcterms:modified xsi:type="dcterms:W3CDTF">2024-05-27T06:31:35Z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0x010100AC0B467011EE4D4DBE456686DDFAC8BE</vt:lpwstr>
  </property>
  <property fmtid="{D5CDD505-2E9C-101B-9397-08002B2CF9AE}" pid="3" name="Order">
    <vt:r8>59100</vt:r8>
  </property>
  <property fmtid="{D5CDD505-2E9C-101B-9397-08002B2CF9AE}" pid="4" name="TemplateUrl">
    <vt:lpwstr/>
  </property>
  <property fmtid="{D5CDD505-2E9C-101B-9397-08002B2CF9AE}" pid="5" name="xd_Signature">
    <vt:bool>false</vt:bool>
  </property>
  <property fmtid="{D5CDD505-2E9C-101B-9397-08002B2CF9AE}" pid="6" name="xd_ProgID">
    <vt:lpwstr/>
  </property>
  <property fmtid="{D5CDD505-2E9C-101B-9397-08002B2CF9AE}" pid="7" name="MediaServiceImageTags">
    <vt:lpwstr/>
  </property>
</Properties>
</file>