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slicerCaches/slicerCache2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slicers/slicer1.xml" ContentType="application/vnd.ms-excel.slicer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slicers/slicer2.xml" ContentType="application/vnd.ms-excel.slicer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Questa_cartella_di_lavoro" autoCompressPictures="0"/>
  <mc:AlternateContent xmlns:mc="http://schemas.openxmlformats.org/markup-compatibility/2006">
    <mc:Choice Requires="x15">
      <x15ac:absPath xmlns:x15ac="http://schemas.microsoft.com/office/spreadsheetml/2010/11/ac" url="W:\DIV4\Fondi\FONDO POVERTA cap. 3550 azione 7\LINEE GUIDA - FONDO POVERTA' + doc monitoraggio PON\Linee Guida 2024-2026\Multifondo e PAL\"/>
    </mc:Choice>
  </mc:AlternateContent>
  <xr:revisionPtr revIDLastSave="0" documentId="8_{67AF6798-AA51-406D-BDAB-6EAE8470F55F}" xr6:coauthVersionLast="47" xr6:coauthVersionMax="47" xr10:uidLastSave="{00000000-0000-0000-0000-000000000000}"/>
  <bookViews>
    <workbookView xWindow="-120" yWindow="-120" windowWidth="29040" windowHeight="15840" tabRatio="823" activeTab="1" xr2:uid="{00000000-000D-0000-FFFF-FFFF00000000}"/>
  </bookViews>
  <sheets>
    <sheet name="Tab_Riepilogo" sheetId="7" r:id="rId1"/>
    <sheet name="Tab 1" sheetId="22" r:id="rId2"/>
    <sheet name="Tab 2" sheetId="17" r:id="rId3"/>
    <sheet name="Tab 2.A-PIS" sheetId="30" r:id="rId4"/>
    <sheet name="Tab 3" sheetId="16" r:id="rId5"/>
    <sheet name="Tab 4" sheetId="15" r:id="rId6"/>
    <sheet name="Tab 5" sheetId="14" r:id="rId7"/>
    <sheet name="Attività rafforzamento amm." sheetId="33" r:id="rId8"/>
    <sheet name="Popolazione" sheetId="34" state="hidden" r:id="rId9"/>
  </sheets>
  <externalReferences>
    <externalReference r:id="rId10"/>
  </externalReferences>
  <definedNames>
    <definedName name="_ftn2" localSheetId="2">'Tab 2'!#REF!</definedName>
    <definedName name="_ftn2" localSheetId="3">'Tab 2.A-PIS'!#REF!</definedName>
    <definedName name="_ftn2" localSheetId="4">'Tab 3'!#REF!</definedName>
    <definedName name="_ftn2" localSheetId="5">'Tab 4'!#REF!</definedName>
    <definedName name="_ftn2" localSheetId="6">'Tab 5'!#REF!</definedName>
    <definedName name="_ftnref2" localSheetId="2">'Tab 2'!#REF!</definedName>
    <definedName name="_ftnref2" localSheetId="3">'Tab 2.A-PIS'!#REF!</definedName>
    <definedName name="_ftnref2" localSheetId="4">'Tab 3'!#REF!</definedName>
    <definedName name="_ftnref2" localSheetId="5">'Tab 4'!#REF!</definedName>
    <definedName name="_ftnref2" localSheetId="6">'Tab 5'!#REF!</definedName>
    <definedName name="FiltroDati_denominazione_ambito">#N/A</definedName>
    <definedName name="FiltroDati_regione">#N/A</definedName>
    <definedName name="ins" localSheetId="1">#REF!</definedName>
    <definedName name="ins">#REF!</definedName>
    <definedName name="inserisci" localSheetId="1">#REF!</definedName>
    <definedName name="inserisci">#REF!</definedName>
    <definedName name="Si_No" localSheetId="1">[1]Tab_03_1_2_3!#REF!</definedName>
    <definedName name="Si_No">#REF!</definedName>
    <definedName name="Ultimo_aggiornamento" localSheetId="1">data</definedName>
    <definedName name="Ultimo_aggiornamento" localSheetId="2">data</definedName>
    <definedName name="Ultimo_aggiornamento" localSheetId="3">data</definedName>
    <definedName name="Ultimo_aggiornamento" localSheetId="4">data</definedName>
    <definedName name="Ultimo_aggiornamento" localSheetId="5">data</definedName>
    <definedName name="Ultimo_aggiornamento" localSheetId="6">data</definedName>
    <definedName name="Ultimo_aggiornamento">data</definedName>
  </definedNames>
  <calcPr calcId="191028"/>
  <pivotCaches>
    <pivotCache cacheId="0" r:id="rId11"/>
  </pivotCaches>
  <extLst>
    <ext xmlns:x14="http://schemas.microsoft.com/office/spreadsheetml/2009/9/main" uri="{BBE1A952-AA13-448e-AADC-164F8A28A991}">
      <x14:slicerCaches>
        <x14:slicerCache r:id="rId12"/>
        <x14:slicerCache r:id="rId13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" i="22" l="1"/>
  <c r="M4" i="22"/>
  <c r="C588" i="34"/>
  <c r="D10" i="16"/>
  <c r="B10" i="16"/>
  <c r="B14" i="16" s="1"/>
  <c r="B51" i="14" l="1"/>
  <c r="B26" i="14"/>
  <c r="C7" i="15"/>
  <c r="E14" i="16"/>
  <c r="E10" i="16"/>
  <c r="B11" i="30"/>
  <c r="D11" i="17"/>
  <c r="E10" i="17" s="1"/>
  <c r="C16" i="22"/>
  <c r="E5" i="17" l="1"/>
  <c r="E9" i="17"/>
  <c r="E8" i="17"/>
  <c r="E7" i="17"/>
  <c r="E6" i="17"/>
  <c r="C8" i="30"/>
  <c r="C6" i="30"/>
  <c r="C7" i="30"/>
  <c r="C10" i="30"/>
  <c r="C9" i="30"/>
  <c r="C38" i="14"/>
  <c r="B38" i="14"/>
  <c r="C12" i="14"/>
  <c r="B12" i="14"/>
  <c r="E11" i="17" l="1"/>
  <c r="B53" i="14"/>
  <c r="C5" i="30"/>
  <c r="C11" i="30" s="1"/>
  <c r="E15" i="16"/>
  <c r="L7" i="22"/>
</calcChain>
</file>

<file path=xl/sharedStrings.xml><?xml version="1.0" encoding="utf-8"?>
<sst xmlns="http://schemas.openxmlformats.org/spreadsheetml/2006/main" count="1349" uniqueCount="742">
  <si>
    <t xml:space="preserve">Azione 1: Rafforzamento del Servizio sociale professionale </t>
  </si>
  <si>
    <t>Tabella 1.1 - Dotazione e rapporto su abitanti a livello di Ambito territoriale a fine anno</t>
  </si>
  <si>
    <t xml:space="preserve">Data </t>
  </si>
  <si>
    <t>Totale assistenti sociali equivalenti a tempo pieno (FTE) impiegati per tipo di contratto (*)</t>
  </si>
  <si>
    <t>A tempo indeterminato</t>
  </si>
  <si>
    <t>A tempo determinato</t>
  </si>
  <si>
    <t>Collaborazione (P.IVA, occasionale)</t>
  </si>
  <si>
    <t xml:space="preserve">Somministrazione di lavoro interinale </t>
  </si>
  <si>
    <t xml:space="preserve">TOTALE complessivo </t>
  </si>
  <si>
    <t>di cui a valere sulla QSFP</t>
  </si>
  <si>
    <t>di cui a valere sul Contributo assistenti sociali (Legge 178/2020 - Legge di Bilancio per il 2021)</t>
  </si>
  <si>
    <t>(*) FTE: Full Time Equivalent, ovvero valore rapportato ad un occupato a tempo pieno di 36 ore settimanali (due persone con part time a 18 ore equivalgono ad un FTE)</t>
  </si>
  <si>
    <t>Voci di costo</t>
  </si>
  <si>
    <t>Importo QSFP</t>
  </si>
  <si>
    <t xml:space="preserve">Assistenti sociali </t>
  </si>
  <si>
    <t xml:space="preserve">Formazione </t>
  </si>
  <si>
    <t>Beni strumentali (PC, tablet, notebook)</t>
  </si>
  <si>
    <t>Altro (es. affitto di locali…)</t>
  </si>
  <si>
    <t>TOTALE</t>
  </si>
  <si>
    <t xml:space="preserve">Azione 2: Interventi e servizi di inclusione </t>
  </si>
  <si>
    <t>TIPO DI INTERVENTO</t>
  </si>
  <si>
    <t>Numero di destinatari previsti (*)</t>
  </si>
  <si>
    <t>Tirocini di inclusione sociale</t>
  </si>
  <si>
    <t>Sostengo socioeducativo domiciliare o territoriale</t>
  </si>
  <si>
    <t>Assistenza domiciliare socioassistenziale e servizi di prossimità</t>
  </si>
  <si>
    <t>Sostegno alla genitorialità e servizio di mediazione familiare</t>
  </si>
  <si>
    <t>Servizio di mediazione culturale</t>
  </si>
  <si>
    <t xml:space="preserve">Equipe Multidisciplinare </t>
  </si>
  <si>
    <t>Tabella 2.2 – Informazioni sull'equipe multidisciplinare</t>
  </si>
  <si>
    <t>E' stata attivata l'equipe multidisciplinare? (SI/NO)</t>
  </si>
  <si>
    <t xml:space="preserve">Azione 3: Segretariato sociale </t>
  </si>
  <si>
    <t>Durata contratto (mesi)</t>
  </si>
  <si>
    <t>Altra figura:</t>
  </si>
  <si>
    <t>SUB TOTALE</t>
  </si>
  <si>
    <t>Voci di costo per la gestione</t>
  </si>
  <si>
    <t>Altro (es. affitto locali)</t>
  </si>
  <si>
    <t xml:space="preserve">Azione 4: Sistemi informativi </t>
  </si>
  <si>
    <t>Denominazione sistema informativo (*)</t>
  </si>
  <si>
    <t>Dati raccolti dal sistema</t>
  </si>
  <si>
    <t xml:space="preserve">Azione 5: Progetti Utili alla Collettività PUC </t>
  </si>
  <si>
    <t>Tabella 5.1 – Ambito tematico, numero di progetti e posti dei PUC a titolarità dei Comuni o di altra Pubblica amministrazione</t>
  </si>
  <si>
    <t>Ambito tematico PUC</t>
  </si>
  <si>
    <t>Inserire n° progetti per ambito</t>
  </si>
  <si>
    <t>N° di posti (complessivo) che si prevede di attivare</t>
  </si>
  <si>
    <t>Sociale</t>
  </si>
  <si>
    <t>Culturale</t>
  </si>
  <si>
    <t>Artistico</t>
  </si>
  <si>
    <t>Ambiente</t>
  </si>
  <si>
    <t>Formativo</t>
  </si>
  <si>
    <t>Tutela dei beni comuni</t>
  </si>
  <si>
    <t xml:space="preserve">          Voci di costo </t>
  </si>
  <si>
    <t xml:space="preserve">      Importo (€)</t>
  </si>
  <si>
    <t xml:space="preserve">RC Terzi </t>
  </si>
  <si>
    <t xml:space="preserve">Beni strumentali </t>
  </si>
  <si>
    <t xml:space="preserve">Rimborso spese pasto e trasporto </t>
  </si>
  <si>
    <t xml:space="preserve">Tutoraggio </t>
  </si>
  <si>
    <t xml:space="preserve">Coordinamento e supervisione </t>
  </si>
  <si>
    <t xml:space="preserve">Oneri Terzo Settore </t>
  </si>
  <si>
    <t>Altro</t>
  </si>
  <si>
    <t>Totale</t>
  </si>
  <si>
    <t xml:space="preserve">Tabella 5.3 – Ambito tematico, numero di progetti e posti per le Attività di volontariato presso ETS </t>
  </si>
  <si>
    <t>Ambito tematico</t>
  </si>
  <si>
    <t xml:space="preserve">Visite mediche* </t>
  </si>
  <si>
    <t xml:space="preserve">Oneri aggiuntivi  Terzo Settore </t>
  </si>
  <si>
    <t>IMPORTO TOTALE (tab. 5.2 + tab. 5.4)</t>
  </si>
  <si>
    <t>AZIONI</t>
  </si>
  <si>
    <t>%</t>
  </si>
  <si>
    <r>
      <t>1.</t>
    </r>
    <r>
      <rPr>
        <sz val="12"/>
        <color indexed="8"/>
        <rFont val="Times New Roman"/>
        <family val="1"/>
      </rPr>
      <t xml:space="preserve">       </t>
    </r>
    <r>
      <rPr>
        <sz val="12"/>
        <color indexed="8"/>
        <rFont val="Calibri"/>
        <family val="2"/>
      </rPr>
      <t>Potenziamento del Servizio Sociale Professionale</t>
    </r>
  </si>
  <si>
    <r>
      <t>2.</t>
    </r>
    <r>
      <rPr>
        <sz val="12"/>
        <color indexed="8"/>
        <rFont val="Times New Roman"/>
        <family val="1"/>
      </rPr>
      <t xml:space="preserve">       </t>
    </r>
    <r>
      <rPr>
        <sz val="12"/>
        <color indexed="8"/>
        <rFont val="Calibri"/>
        <family val="2"/>
      </rPr>
      <t>Rafforzamento dei servizi per l’inclusione</t>
    </r>
  </si>
  <si>
    <r>
      <t>3.</t>
    </r>
    <r>
      <rPr>
        <sz val="12"/>
        <color indexed="8"/>
        <rFont val="Times New Roman"/>
        <family val="1"/>
      </rPr>
      <t xml:space="preserve">       </t>
    </r>
    <r>
      <rPr>
        <sz val="12"/>
        <color indexed="8"/>
        <rFont val="Calibri"/>
        <family val="2"/>
      </rPr>
      <t>Servizi di segretariato sociale</t>
    </r>
  </si>
  <si>
    <r>
      <t>4.</t>
    </r>
    <r>
      <rPr>
        <sz val="12"/>
        <color indexed="8"/>
        <rFont val="Times New Roman"/>
        <family val="1"/>
      </rPr>
      <t xml:space="preserve">       </t>
    </r>
    <r>
      <rPr>
        <sz val="12"/>
        <color indexed="8"/>
        <rFont val="Calibri"/>
        <family val="2"/>
      </rPr>
      <t>Sistemi informativi</t>
    </r>
  </si>
  <si>
    <r>
      <t>5.</t>
    </r>
    <r>
      <rPr>
        <sz val="12"/>
        <color indexed="8"/>
        <rFont val="Times New Roman"/>
        <family val="1"/>
      </rPr>
      <t xml:space="preserve">       </t>
    </r>
    <r>
      <rPr>
        <sz val="12"/>
        <color indexed="8"/>
        <rFont val="Calibri"/>
        <family val="2"/>
      </rPr>
      <t>PUC – Progetti Utili alla Collettività</t>
    </r>
  </si>
  <si>
    <t>Totale stanziato</t>
  </si>
  <si>
    <t xml:space="preserve">Nota: non sono ammessi contributi in denaro </t>
  </si>
  <si>
    <t>2.A       PIS (Rafforzamento dei servizi per l’inclusione)</t>
  </si>
  <si>
    <t>Visite mediche (*)</t>
  </si>
  <si>
    <t>POPOLAZIONE ATS</t>
  </si>
  <si>
    <t>Ente di appartenenza</t>
  </si>
  <si>
    <t>(*) Inserire e compilare una riga per ogni risorsa umana</t>
  </si>
  <si>
    <t>Profilo professionale (es. educatore, psicologo, assistente sociale, mediatore, ecc.) (*)</t>
  </si>
  <si>
    <t>Assistente sociale (*)</t>
  </si>
  <si>
    <t>Assistente sociale</t>
  </si>
  <si>
    <t>Descrizione dell’azione di adeguamento sistemi informativi: [Compilare se si ritiene utile fornire elementi ulteriori sull’azione programmata]</t>
  </si>
  <si>
    <t>Esternalizzazione servizio</t>
  </si>
  <si>
    <t xml:space="preserve">Tipolgia contratto (tempo determinato, indeterminato, collaborazione [P.I., occasionale], somminstrazione, esternalizzazione) </t>
  </si>
  <si>
    <t>Altra figura professionale (es. educatore, psicologo, mediatore, ecc.) (*)</t>
  </si>
  <si>
    <t>(**) Nota: modalità di erogazione diretta, esternalizzata - procedure previste dal Codice degli appalti, procedure previste dal Codice del terzo settore</t>
  </si>
  <si>
    <t xml:space="preserve">Costi personale impiegato alle dirette dipendenze del beneficiario della Quota del fondo </t>
  </si>
  <si>
    <t>(*) Compilare una riga per ogni figura professionale, per tipologia e durata del contratto</t>
  </si>
  <si>
    <t xml:space="preserve">Modalità di erogazione (**) </t>
  </si>
  <si>
    <t>Costo risorse umane</t>
  </si>
  <si>
    <t>Costo per la gestione</t>
  </si>
  <si>
    <t>Tabella 5.2 – PUC da sostenere con la QSFP 2023 a titolarità dei Comuni o altra Pubblica amministrazione</t>
  </si>
  <si>
    <t>(*) Nota: visite mediche ai fini della sicurezza sui luoghi di lavoro, ex D. Lgs. 81/2008 – rimborsabili su QSFP solo quelle obbligatoriamente previste dalla normativa (a titolo esemplificativo: movimentazione manuale dei carichi - art. 168; utilizzo videoterminali – art. 176; rumore – art. 196; vibrazioni – art. 204). Si ricorda che l’attivazione di progetti utili alla collettività ed il conseguente utilizzo da parte dei Comuni dei beneficiari delle nuove misure di inclusione sociale e lavorativa – AdI e SFL devono essere contemplati nel Documento di Valutazione dei Rischi (DVR), in quanto anche i “volontari” rientrano a pieno titolo nell’articolo 21 del D. Lgs. 81/2008 e ss.mm.ii., ai sensi dell’articolo 13 bis del citato D. Lgs. 81/2008; formazione di base sulla sicurezza – obbligatoria solo in alcuni casi, in particolare nel caso di presenza di altri lavoratori dipendenti</t>
  </si>
  <si>
    <t>di cui a valere sul Fondo Solidarietà Comunale/Fondo speciale per
l’equità dei servizi (Legge 178/2020 - Legge di Bilancio per il 2021)</t>
  </si>
  <si>
    <t>Ambito Sociale VEN_10 - Portogruaro</t>
  </si>
  <si>
    <t>Ammontare QSFP 2024</t>
  </si>
  <si>
    <t>Riepilogativo Programmazione Risorse QSFP 2024</t>
  </si>
  <si>
    <t>Tabella 1.2 – Dettaglio costi per il Potenziamento Servizio sociale professionale a valere sulla QSFP 2024</t>
  </si>
  <si>
    <t>Tabella 2.1 - Interventi e servizi di inclusione da sostenere con la QSFP 2024</t>
  </si>
  <si>
    <t>Importo QSFP 2024</t>
  </si>
  <si>
    <t>Tabella 2.A.1 - Attività da sostenere con la QSFP 2024</t>
  </si>
  <si>
    <t>Tabella 3.1 – Servizi di segretariato sociale per la promozione e diffusione delle misure di contrasto alla povertà da sostenere con la QSFP 2024</t>
  </si>
  <si>
    <t>Tabella 4.1 - Sistemi informativi adeguati tramite la QSFP 2024</t>
  </si>
  <si>
    <t>Tabella 5.4 – Attività di volontariato presso ETS da sostenere con la QSFP 2024</t>
  </si>
  <si>
    <t>regione</t>
  </si>
  <si>
    <t>denominazione ambito</t>
  </si>
  <si>
    <t>ABRUZZO</t>
  </si>
  <si>
    <t>Alto Vastese</t>
  </si>
  <si>
    <t>Avezzano</t>
  </si>
  <si>
    <t>Chieti</t>
  </si>
  <si>
    <t>Fino - Cerrano</t>
  </si>
  <si>
    <t>Frentano</t>
  </si>
  <si>
    <t>Gran Sasso - Laga</t>
  </si>
  <si>
    <t>L'Aquila</t>
  </si>
  <si>
    <t>Marrucino</t>
  </si>
  <si>
    <t>Marsica</t>
  </si>
  <si>
    <t>Metropolitano</t>
  </si>
  <si>
    <t>Montagna Pescarese</t>
  </si>
  <si>
    <t>Montagne Aquilane</t>
  </si>
  <si>
    <t>Montesilvano</t>
  </si>
  <si>
    <t>Ortonese</t>
  </si>
  <si>
    <t>Peligno</t>
  </si>
  <si>
    <t>Pescara</t>
  </si>
  <si>
    <t>Sangrino</t>
  </si>
  <si>
    <t>Sangro - Aventino</t>
  </si>
  <si>
    <t>Teramo</t>
  </si>
  <si>
    <t>Tordino - Vomano</t>
  </si>
  <si>
    <t>Val Di Foro</t>
  </si>
  <si>
    <t>Val Vibrata</t>
  </si>
  <si>
    <t>Vastese</t>
  </si>
  <si>
    <t>Vestino</t>
  </si>
  <si>
    <t>BASILICATA</t>
  </si>
  <si>
    <t>Alto Basento</t>
  </si>
  <si>
    <t>Bradanica Medio Basento</t>
  </si>
  <si>
    <t>Città Di Matera</t>
  </si>
  <si>
    <t>Città Di Potenza</t>
  </si>
  <si>
    <t>Lagonegrese Pollino</t>
  </si>
  <si>
    <t>Marmo Platano Melandro</t>
  </si>
  <si>
    <t>Metapontino Collina Materana</t>
  </si>
  <si>
    <t>Val D'Agri</t>
  </si>
  <si>
    <t>Vulture Alto Bradano</t>
  </si>
  <si>
    <t>CALABRIA</t>
  </si>
  <si>
    <t>Acri</t>
  </si>
  <si>
    <t>Amantea</t>
  </si>
  <si>
    <t>Cariati</t>
  </si>
  <si>
    <t>Castrovillari</t>
  </si>
  <si>
    <t>Catanzaro</t>
  </si>
  <si>
    <t>Caulonia</t>
  </si>
  <si>
    <t>CirÒ Marina</t>
  </si>
  <si>
    <t>Corigliano-Rossano</t>
  </si>
  <si>
    <t>Cosenza</t>
  </si>
  <si>
    <t>Crotone</t>
  </si>
  <si>
    <t>Lamezia Terme</t>
  </si>
  <si>
    <t>Locri</t>
  </si>
  <si>
    <t>Melito Porto Salvo</t>
  </si>
  <si>
    <t>Mesoraca</t>
  </si>
  <si>
    <t>Montalto Uffugo</t>
  </si>
  <si>
    <t>Paola</t>
  </si>
  <si>
    <t>Polistena</t>
  </si>
  <si>
    <t>Praia a Mare/Scalea</t>
  </si>
  <si>
    <t>Reggio Calabria</t>
  </si>
  <si>
    <t>Rende</t>
  </si>
  <si>
    <t>Rogliano</t>
  </si>
  <si>
    <t>Rosarno</t>
  </si>
  <si>
    <t>San Giovanni In Fiore</t>
  </si>
  <si>
    <t>San Marco Argentano</t>
  </si>
  <si>
    <t>Serra San Bruno</t>
  </si>
  <si>
    <t>Soverato</t>
  </si>
  <si>
    <t>Soveria Mannelli</t>
  </si>
  <si>
    <t>Spilinga</t>
  </si>
  <si>
    <t>Taurianova</t>
  </si>
  <si>
    <t>Trebisacce</t>
  </si>
  <si>
    <t>Vibo Valentia</t>
  </si>
  <si>
    <t>Villa San Giovanni</t>
  </si>
  <si>
    <t>CAMPANIA</t>
  </si>
  <si>
    <t>A01</t>
  </si>
  <si>
    <t>A02</t>
  </si>
  <si>
    <t>A03</t>
  </si>
  <si>
    <t>A04</t>
  </si>
  <si>
    <t>A05</t>
  </si>
  <si>
    <t>A06</t>
  </si>
  <si>
    <t>B01</t>
  </si>
  <si>
    <t>B02</t>
  </si>
  <si>
    <t>B03</t>
  </si>
  <si>
    <t>B04</t>
  </si>
  <si>
    <t>B05</t>
  </si>
  <si>
    <t>C01</t>
  </si>
  <si>
    <t>C02</t>
  </si>
  <si>
    <t>C03</t>
  </si>
  <si>
    <t>C04</t>
  </si>
  <si>
    <t>C05</t>
  </si>
  <si>
    <t>C06</t>
  </si>
  <si>
    <t>C07</t>
  </si>
  <si>
    <t>C08</t>
  </si>
  <si>
    <t>C09</t>
  </si>
  <si>
    <t>C10</t>
  </si>
  <si>
    <t>N01-10</t>
  </si>
  <si>
    <t>N11</t>
  </si>
  <si>
    <t>N12</t>
  </si>
  <si>
    <t>N13</t>
  </si>
  <si>
    <t>N14</t>
  </si>
  <si>
    <t>N15</t>
  </si>
  <si>
    <t>N16</t>
  </si>
  <si>
    <t>N17</t>
  </si>
  <si>
    <t>N18</t>
  </si>
  <si>
    <t>N19</t>
  </si>
  <si>
    <t>N20</t>
  </si>
  <si>
    <t>N21</t>
  </si>
  <si>
    <t>N22</t>
  </si>
  <si>
    <t>N23</t>
  </si>
  <si>
    <t>N24</t>
  </si>
  <si>
    <t>N25</t>
  </si>
  <si>
    <t>N26</t>
  </si>
  <si>
    <t>N27</t>
  </si>
  <si>
    <t>N28</t>
  </si>
  <si>
    <t>N29</t>
  </si>
  <si>
    <t>N30</t>
  </si>
  <si>
    <t>N31</t>
  </si>
  <si>
    <t>N32</t>
  </si>
  <si>
    <t>N33</t>
  </si>
  <si>
    <t>N34</t>
  </si>
  <si>
    <t>S01_1</t>
  </si>
  <si>
    <t>S01_2</t>
  </si>
  <si>
    <t>S01_3</t>
  </si>
  <si>
    <t>S02</t>
  </si>
  <si>
    <t>S03 (Ex S05)</t>
  </si>
  <si>
    <t>S03 (Ex S10)</t>
  </si>
  <si>
    <t>S04_1</t>
  </si>
  <si>
    <t>S04_2</t>
  </si>
  <si>
    <t>S05</t>
  </si>
  <si>
    <t>S06</t>
  </si>
  <si>
    <t>S07</t>
  </si>
  <si>
    <t>S08</t>
  </si>
  <si>
    <t>S09</t>
  </si>
  <si>
    <t>S10</t>
  </si>
  <si>
    <t>EMILIA ROMAGNA</t>
  </si>
  <si>
    <t>Distr. Appennino Bolognese</t>
  </si>
  <si>
    <t>Distr. Carpi</t>
  </si>
  <si>
    <t>Distr. Castelfranco Emilia</t>
  </si>
  <si>
    <t>Distr. Castelnuovo Ne' Monti</t>
  </si>
  <si>
    <t>Distr. Centro-Nord</t>
  </si>
  <si>
    <t>Distr. Cesena-Valle Del Savio</t>
  </si>
  <si>
    <t>Distr. CittÀ Di Bologna</t>
  </si>
  <si>
    <t>Distr. CittÀ Di Piacenza</t>
  </si>
  <si>
    <t>Distr. Correggio</t>
  </si>
  <si>
    <t>Distr. Faenza</t>
  </si>
  <si>
    <t>Distr. Fidenza</t>
  </si>
  <si>
    <t>Distr. ForlÌ</t>
  </si>
  <si>
    <t>Distr. Guastalla</t>
  </si>
  <si>
    <t>Distr. Imola</t>
  </si>
  <si>
    <t>Distr. Levante</t>
  </si>
  <si>
    <t>Distr. Lugo</t>
  </si>
  <si>
    <t>Distr. Mirandola</t>
  </si>
  <si>
    <t>Distr. Modena</t>
  </si>
  <si>
    <t>Distr. Ovest</t>
  </si>
  <si>
    <t>Distr. Parma</t>
  </si>
  <si>
    <t>Distr. Pavullo Nel Frignano</t>
  </si>
  <si>
    <t>Distr. Pianura Est</t>
  </si>
  <si>
    <t>Distr. Pianura Ovest</t>
  </si>
  <si>
    <t>Distr. Ponente</t>
  </si>
  <si>
    <t>Distr. Ravenna</t>
  </si>
  <si>
    <t>Distr. Reggio Emilia</t>
  </si>
  <si>
    <t>Distr. Reno, Lavino E Samoggia</t>
  </si>
  <si>
    <t>Distr. Riccione</t>
  </si>
  <si>
    <t>Distr. Rimini</t>
  </si>
  <si>
    <t>Distr. Rubicone</t>
  </si>
  <si>
    <t>Distr. Sassuolo</t>
  </si>
  <si>
    <t>Distr. Savena Idice</t>
  </si>
  <si>
    <t>Distr. Scandiano</t>
  </si>
  <si>
    <t>Distr. Sud Est (Pr)</t>
  </si>
  <si>
    <t>Distr. Sud-Est (Fe)</t>
  </si>
  <si>
    <t>Distr. Val D'Enza</t>
  </si>
  <si>
    <t>Distr. Valli Taro E Ceno</t>
  </si>
  <si>
    <t>Distr. Vignola</t>
  </si>
  <si>
    <t>FRIULI VENEZIA GIULIA</t>
  </si>
  <si>
    <t>Agro Aquileiese</t>
  </si>
  <si>
    <t>Carnia</t>
  </si>
  <si>
    <t>Carso Giuliano</t>
  </si>
  <si>
    <t>Carso Isonzo Adriatico</t>
  </si>
  <si>
    <t>Collinare</t>
  </si>
  <si>
    <t>Collio-Alto Isonzo</t>
  </si>
  <si>
    <t>Friuli Centrale</t>
  </si>
  <si>
    <t>Gemonese/Canal del Ferro-Val Canale</t>
  </si>
  <si>
    <t>Livenza-Cansiglio-Cavallo</t>
  </si>
  <si>
    <t>Mediofriuli</t>
  </si>
  <si>
    <t>Natisone</t>
  </si>
  <si>
    <t>Noncello</t>
  </si>
  <si>
    <t>Riviera Bassa Friulana</t>
  </si>
  <si>
    <t>Sile E Meduna</t>
  </si>
  <si>
    <t>Tagliamento</t>
  </si>
  <si>
    <t>Torre</t>
  </si>
  <si>
    <t>Triestino</t>
  </si>
  <si>
    <t>Valli e Dolomiti friulane</t>
  </si>
  <si>
    <t>LAZIO</t>
  </si>
  <si>
    <t>Fr A</t>
  </si>
  <si>
    <t>Fr B</t>
  </si>
  <si>
    <t>Fr C</t>
  </si>
  <si>
    <t>Fr D</t>
  </si>
  <si>
    <t>Lt 1</t>
  </si>
  <si>
    <t>Lt 2</t>
  </si>
  <si>
    <t>Lt 3</t>
  </si>
  <si>
    <t>Lt 4</t>
  </si>
  <si>
    <t>Lt 5</t>
  </si>
  <si>
    <t>Rieti 1</t>
  </si>
  <si>
    <t>Rieti 2</t>
  </si>
  <si>
    <t>Rieti 3</t>
  </si>
  <si>
    <t>Rieti 4</t>
  </si>
  <si>
    <t>Rieti 5</t>
  </si>
  <si>
    <t>Rm 3.1</t>
  </si>
  <si>
    <t>Rm 4.1</t>
  </si>
  <si>
    <t>Rm 4.2</t>
  </si>
  <si>
    <t>Rm 4.3</t>
  </si>
  <si>
    <t>Rm 4.4</t>
  </si>
  <si>
    <t>Rm 5.1</t>
  </si>
  <si>
    <t>Rm 5.2</t>
  </si>
  <si>
    <t>Rm 5.3</t>
  </si>
  <si>
    <t>Rm 5.4</t>
  </si>
  <si>
    <t>Rm 5.5</t>
  </si>
  <si>
    <t>Rm 5.6</t>
  </si>
  <si>
    <t>Rm 6.1</t>
  </si>
  <si>
    <t>Rm 6.2</t>
  </si>
  <si>
    <t>Rm 6.3</t>
  </si>
  <si>
    <t>Rm 6.4</t>
  </si>
  <si>
    <t>Rm 6.5</t>
  </si>
  <si>
    <t>Rm 6.6</t>
  </si>
  <si>
    <t>Roma Capitale</t>
  </si>
  <si>
    <t>Vt 1</t>
  </si>
  <si>
    <t>Vt 2</t>
  </si>
  <si>
    <t>Vt 3</t>
  </si>
  <si>
    <t>Vt 4</t>
  </si>
  <si>
    <t>Vt 5</t>
  </si>
  <si>
    <t>LIGURIA</t>
  </si>
  <si>
    <t>Distretti Sociosanitari 9 E 11</t>
  </si>
  <si>
    <t>Distretto Sociosanitario 1 Ventimigliese</t>
  </si>
  <si>
    <t>Distretto Sociosanitario 10 Extra -Genova --Valpolcevera E Vallescrivia</t>
  </si>
  <si>
    <t>Distretto Sociosanitario 12 Extra Genova -Valtrebbia E Valbisagno</t>
  </si>
  <si>
    <t>Distretto Sociosanitario 13 Extra Genova -Levante</t>
  </si>
  <si>
    <t>Distretto Sociosanitario 14 Tigullio Occidentale</t>
  </si>
  <si>
    <t>Distretto Sociosanitario 15 Chiavarese</t>
  </si>
  <si>
    <t>Distretto Sociosanitario 16 Tigullio</t>
  </si>
  <si>
    <t>Distretto Sociosanitario 17 Riviera E Val Di Vara</t>
  </si>
  <si>
    <t>Distretto Sociosanitario 2 Sanremese</t>
  </si>
  <si>
    <t>Distretto Sociosanitario 3 Imperiese</t>
  </si>
  <si>
    <t>Distretto Sociosanitario 4 Albenganese</t>
  </si>
  <si>
    <t>Distretto Sociosanitario 5 Finalese</t>
  </si>
  <si>
    <t>Distretto Sociosanitario 6 Bormide</t>
  </si>
  <si>
    <t>Distretto Sociosanitario 7 Savonese</t>
  </si>
  <si>
    <t>Distretto Sociosanitario 8 Extra Genova</t>
  </si>
  <si>
    <t>Distretto Sociosanitario Dss 18 Spezzino</t>
  </si>
  <si>
    <t>Distretto Sociosanitario Dss 19 Val Di Magra</t>
  </si>
  <si>
    <t>LOMBARDIA</t>
  </si>
  <si>
    <t>Abbiategrasso</t>
  </si>
  <si>
    <t>Albino Valle Seriana</t>
  </si>
  <si>
    <t>Alto e Basso Pavese</t>
  </si>
  <si>
    <t>Alto Milanese</t>
  </si>
  <si>
    <t>Alto Sebino</t>
  </si>
  <si>
    <t>Arcisate</t>
  </si>
  <si>
    <t>Asola</t>
  </si>
  <si>
    <t>Azzate</t>
  </si>
  <si>
    <t>Bassa Bresciana Centrale - 9</t>
  </si>
  <si>
    <t>Bassa Bresciana Occidentale - 8</t>
  </si>
  <si>
    <t>Bassa Bresciana Orientale - 10</t>
  </si>
  <si>
    <t>Bellano</t>
  </si>
  <si>
    <t>Bergamo</t>
  </si>
  <si>
    <t>Bormio</t>
  </si>
  <si>
    <t>Brescia - 1</t>
  </si>
  <si>
    <t>Brescia Est - 3</t>
  </si>
  <si>
    <t>Brescia Ovest - 2</t>
  </si>
  <si>
    <t>Broni e Casteggio</t>
  </si>
  <si>
    <t>Busto Arsizio</t>
  </si>
  <si>
    <t>Campione D'Italia</t>
  </si>
  <si>
    <t>Cantù</t>
  </si>
  <si>
    <t>Carate Brianza</t>
  </si>
  <si>
    <t>Castellanza</t>
  </si>
  <si>
    <t>Cernusco sul Naviglio</t>
  </si>
  <si>
    <t>Chiavenna</t>
  </si>
  <si>
    <t>Cinisello Balsamo</t>
  </si>
  <si>
    <t>Cittiglio</t>
  </si>
  <si>
    <t>Como</t>
  </si>
  <si>
    <t>Corsico</t>
  </si>
  <si>
    <t>Crema</t>
  </si>
  <si>
    <t>Cremona</t>
  </si>
  <si>
    <t>Dalmine</t>
  </si>
  <si>
    <t>Desio</t>
  </si>
  <si>
    <t>Dongo</t>
  </si>
  <si>
    <t>Erba</t>
  </si>
  <si>
    <t>Gallarate</t>
  </si>
  <si>
    <t>Garbagnate Milanese</t>
  </si>
  <si>
    <t>Garda - Salò - 11</t>
  </si>
  <si>
    <t>Grumello</t>
  </si>
  <si>
    <t>Guidizzolo</t>
  </si>
  <si>
    <t>Isola Bergamasca e Bassa Val San Martino</t>
  </si>
  <si>
    <t>Lecco</t>
  </si>
  <si>
    <t>Lodi</t>
  </si>
  <si>
    <t>Lomazzo - Fino Mornasco</t>
  </si>
  <si>
    <t>Lomellina</t>
  </si>
  <si>
    <t>Luino</t>
  </si>
  <si>
    <t>Magentino</t>
  </si>
  <si>
    <t>Mantova</t>
  </si>
  <si>
    <t>Mariano Comense</t>
  </si>
  <si>
    <t>Melzo</t>
  </si>
  <si>
    <t>Menaggio</t>
  </si>
  <si>
    <t>Merate</t>
  </si>
  <si>
    <t>Milano Città</t>
  </si>
  <si>
    <t>Monte Bronzone - Basso Sebino</t>
  </si>
  <si>
    <t>Monte Orfano - 6</t>
  </si>
  <si>
    <t>Monza</t>
  </si>
  <si>
    <t>Morbegno</t>
  </si>
  <si>
    <t>Oglio Ovest - 7</t>
  </si>
  <si>
    <t>Oglio Po</t>
  </si>
  <si>
    <t>Olgiate Comasco</t>
  </si>
  <si>
    <t>Ostiglia</t>
  </si>
  <si>
    <t>Paullo</t>
  </si>
  <si>
    <t>Pavia</t>
  </si>
  <si>
    <t>Pioltello</t>
  </si>
  <si>
    <t>Rho</t>
  </si>
  <si>
    <t>Romano di Lombardia</t>
  </si>
  <si>
    <t>San Giuliano Milanese</t>
  </si>
  <si>
    <t>Saronno</t>
  </si>
  <si>
    <t>Sebino - 5</t>
  </si>
  <si>
    <t>Seregno</t>
  </si>
  <si>
    <t>Seriate</t>
  </si>
  <si>
    <t>Sesto Calende</t>
  </si>
  <si>
    <t>Sesto San Giovanni</t>
  </si>
  <si>
    <t>Somma Lombardo</t>
  </si>
  <si>
    <t>Sondrio</t>
  </si>
  <si>
    <t>Suzzara</t>
  </si>
  <si>
    <t>Tirano</t>
  </si>
  <si>
    <t>Tradate</t>
  </si>
  <si>
    <t>Treviglio</t>
  </si>
  <si>
    <t>Trezzo sull'Adda</t>
  </si>
  <si>
    <t>Valle Brembana</t>
  </si>
  <si>
    <t>Valle Cavallina</t>
  </si>
  <si>
    <t>Valle Imagna e Villa d'Almè</t>
  </si>
  <si>
    <t>Valle Sabbia - 12</t>
  </si>
  <si>
    <t>Valle Seriana Superiore e Valle di Scalve</t>
  </si>
  <si>
    <t>Valle Trompia - 4</t>
  </si>
  <si>
    <t>Vallecamonica</t>
  </si>
  <si>
    <t>Varese</t>
  </si>
  <si>
    <t>Vimercate</t>
  </si>
  <si>
    <t>Visconteo Sud Milano</t>
  </si>
  <si>
    <t>Voghera e Comunità Montana Oltrepò Pavese</t>
  </si>
  <si>
    <t>MARCHE</t>
  </si>
  <si>
    <t>Ats 01 - Pesaro</t>
  </si>
  <si>
    <t>Ats 03 - Unione Montana Catria E Nerone</t>
  </si>
  <si>
    <t>Ats 04 - Urbino</t>
  </si>
  <si>
    <t>Ats 05 - Unione Montana Montefeltro</t>
  </si>
  <si>
    <t>Ats 06 - Fano</t>
  </si>
  <si>
    <t>Ats 07 - Fossombrone</t>
  </si>
  <si>
    <t>Ats 09 - Asp Ambito 9 Jesi</t>
  </si>
  <si>
    <t>Ats 10 - Unione Montana Esino-Frasassi</t>
  </si>
  <si>
    <t>Ats 11 - Ancona</t>
  </si>
  <si>
    <t>Ats 12 - Falconara Marittima</t>
  </si>
  <si>
    <t>Ats 13 - Osimo</t>
  </si>
  <si>
    <t>Ats 14 - Civitanova Marche</t>
  </si>
  <si>
    <t>Ats 15 - Macerata</t>
  </si>
  <si>
    <t>Ats 16 - Unione Montana Monti Azzurri</t>
  </si>
  <si>
    <t>Ats 17 - Unione Montana Alte Valli Potenza-Esino</t>
  </si>
  <si>
    <t>Ats 18 - Unione Montana Marca Di Camerino</t>
  </si>
  <si>
    <t>Ats 19 - Fermo</t>
  </si>
  <si>
    <t>Ats 20 - Porto Sant'Elpidio</t>
  </si>
  <si>
    <t>Ats 21 - San Benedetto</t>
  </si>
  <si>
    <t>Ats 22 - Ascoli Piceno</t>
  </si>
  <si>
    <t>Ats 23 - Unione Dei Comuni Vallata Del Tronto</t>
  </si>
  <si>
    <t>Ats 24 - Unione Montana Monti Sibillini</t>
  </si>
  <si>
    <t>Ats 8 - Unione dei Comuni Le terre della Marca Senone</t>
  </si>
  <si>
    <t>MOLISE</t>
  </si>
  <si>
    <t>Agnone</t>
  </si>
  <si>
    <t>ATS LARINO</t>
  </si>
  <si>
    <t>Campobasso</t>
  </si>
  <si>
    <t>ISERNIA</t>
  </si>
  <si>
    <t>Riccia - Bojano</t>
  </si>
  <si>
    <t>Termoli</t>
  </si>
  <si>
    <t>Venafro</t>
  </si>
  <si>
    <t>PIEMONTE</t>
  </si>
  <si>
    <t>Acqui Terme</t>
  </si>
  <si>
    <t>Alba</t>
  </si>
  <si>
    <t>Alessandria - Valenza</t>
  </si>
  <si>
    <t>Area Metropolitana Centro</t>
  </si>
  <si>
    <t>Area Metropolitana Nord</t>
  </si>
  <si>
    <t>Area Metropolitana Sud</t>
  </si>
  <si>
    <t>Area Nord Novarese</t>
  </si>
  <si>
    <t>Area Sud Novarese</t>
  </si>
  <si>
    <t>Asti Centro</t>
  </si>
  <si>
    <t>Asti Nord</t>
  </si>
  <si>
    <t>Asti Sud</t>
  </si>
  <si>
    <t>Biella Iris</t>
  </si>
  <si>
    <t>Bra</t>
  </si>
  <si>
    <t>Caluso</t>
  </si>
  <si>
    <t>Carmagnola</t>
  </si>
  <si>
    <t>Casale Monferrato</t>
  </si>
  <si>
    <t>Chieri</t>
  </si>
  <si>
    <t>Chivasso</t>
  </si>
  <si>
    <t>Cirie' - Lanzo</t>
  </si>
  <si>
    <t>Cossato</t>
  </si>
  <si>
    <t>Cuneo Nord Ovest E Nord Est</t>
  </si>
  <si>
    <t>Cuneo Sud Est</t>
  </si>
  <si>
    <t>Cuneo Sud Ovest</t>
  </si>
  <si>
    <t>Cuorgne’</t>
  </si>
  <si>
    <t>Gassino</t>
  </si>
  <si>
    <t>Ivrea</t>
  </si>
  <si>
    <t>Moncalieri</t>
  </si>
  <si>
    <t>Nichelino</t>
  </si>
  <si>
    <t>Nord Ticino</t>
  </si>
  <si>
    <t>Novara</t>
  </si>
  <si>
    <t>Novi ligure</t>
  </si>
  <si>
    <t xml:space="preserve">Orizzonti Nord Est - O.N.E. </t>
  </si>
  <si>
    <t>Ovada</t>
  </si>
  <si>
    <t>Pinerolese</t>
  </si>
  <si>
    <t>Settimo Torinese</t>
  </si>
  <si>
    <t>Torino Citta’</t>
  </si>
  <si>
    <t>Tortona</t>
  </si>
  <si>
    <t>Valle Di Susa - Val Sangone</t>
  </si>
  <si>
    <t>Vco</t>
  </si>
  <si>
    <t>Vercelli</t>
  </si>
  <si>
    <t>PUGLIA</t>
  </si>
  <si>
    <t>Ambito Territoriale Del Tavoliere Meridionale</t>
  </si>
  <si>
    <t>Ambito Territoriale Di Altamura</t>
  </si>
  <si>
    <t>Ambito Territoriale Di Andria</t>
  </si>
  <si>
    <t>Ambito Territoriale di Bari</t>
  </si>
  <si>
    <t>Ambito Territoriale Di Barletta</t>
  </si>
  <si>
    <t>Ambito Territoriale Di Bitonto</t>
  </si>
  <si>
    <t>Ambito Territoriale di Campi Salentina</t>
  </si>
  <si>
    <t>Ambito Territoriale di Canosa Di Puglia</t>
  </si>
  <si>
    <t>Ambito Territoriale Di Casarano</t>
  </si>
  <si>
    <t>Ambito Territoriale di Cerignola</t>
  </si>
  <si>
    <t>Ambito Territoriale Di Conversano</t>
  </si>
  <si>
    <t>Ambito Territoriale di Corato</t>
  </si>
  <si>
    <t>Ambito Territoriale Di Fasano-Ostuni</t>
  </si>
  <si>
    <t>Ambito Territoriale Di Foggia</t>
  </si>
  <si>
    <t>Ambito Territoriale Di Gagliano Del Capo</t>
  </si>
  <si>
    <t>Ambito Territoriale Di Galatina</t>
  </si>
  <si>
    <t>Ambito Territoriale Di Gallipoli</t>
  </si>
  <si>
    <t>Ambito Territoriale Di Ginosa</t>
  </si>
  <si>
    <t>Ambito Territoriale Di Gioia Del Colle</t>
  </si>
  <si>
    <t>Ambito Territoriale Di Grottaglie</t>
  </si>
  <si>
    <t>Ambito Territoriale Di Grumo Appula</t>
  </si>
  <si>
    <t>Ambito Territoriale Di Lecce</t>
  </si>
  <si>
    <t>Ambito Territoriale Di Lucera</t>
  </si>
  <si>
    <t>Ambito Territoriale di Manduria</t>
  </si>
  <si>
    <t>Ambito Territoriale di Manfredonia</t>
  </si>
  <si>
    <t>Ambito Territoriale Di Martano</t>
  </si>
  <si>
    <t>Ambito Territoriale di Martina Franca</t>
  </si>
  <si>
    <t>Ambito Territoriale Di Massafra</t>
  </si>
  <si>
    <t>Ambito Territoriale di Modugno</t>
  </si>
  <si>
    <t>Ambito Territoriale Di Mola Di Bari</t>
  </si>
  <si>
    <t>Ambito Territoriale Di Molfetta</t>
  </si>
  <si>
    <t>Ambito Territoriale Di Nardo'</t>
  </si>
  <si>
    <t>Ambito Territoriale Di Putignano</t>
  </si>
  <si>
    <t>Ambito Territoriale Di San Marco In Lamis</t>
  </si>
  <si>
    <t>Ambito Territoriale Di San Severo</t>
  </si>
  <si>
    <t>Ambito Territoriale di Taranto</t>
  </si>
  <si>
    <t>Ambito Territoriale di Trani</t>
  </si>
  <si>
    <t>Ambito Territoriale Di Triggiano</t>
  </si>
  <si>
    <t>Ambito Territoriale Di Troia</t>
  </si>
  <si>
    <t>Ambito Territoriale Di Vico Del Gargano</t>
  </si>
  <si>
    <t>Brindisi</t>
  </si>
  <si>
    <t>Francavilla Fontana</t>
  </si>
  <si>
    <t>Maglie</t>
  </si>
  <si>
    <t>Mesagne</t>
  </si>
  <si>
    <t>Poggiardo</t>
  </si>
  <si>
    <t>SARDEGNA</t>
  </si>
  <si>
    <t>Ales Terralba</t>
  </si>
  <si>
    <t>Alghero</t>
  </si>
  <si>
    <t>Anglona Coros Figulinas</t>
  </si>
  <si>
    <t>Arcipelago del Sulcis</t>
  </si>
  <si>
    <t>Area Ovest</t>
  </si>
  <si>
    <t>Cagliari</t>
  </si>
  <si>
    <t>Cagliari 21</t>
  </si>
  <si>
    <t>Carbonia</t>
  </si>
  <si>
    <t>Ghilarza - Bosa</t>
  </si>
  <si>
    <t>Guspini</t>
  </si>
  <si>
    <t>Iglesias</t>
  </si>
  <si>
    <t>Macomer</t>
  </si>
  <si>
    <t>Nuoro</t>
  </si>
  <si>
    <t>Ogliastra</t>
  </si>
  <si>
    <t>Olbia</t>
  </si>
  <si>
    <t>Oristano</t>
  </si>
  <si>
    <t>Ozieri</t>
  </si>
  <si>
    <t>Quartu Parteolla</t>
  </si>
  <si>
    <t>Sanluri</t>
  </si>
  <si>
    <t>Sarcidano Barbagia di Seulo</t>
  </si>
  <si>
    <t>Sarrabus Gerrei</t>
  </si>
  <si>
    <t>Sassari</t>
  </si>
  <si>
    <t>Siniscola</t>
  </si>
  <si>
    <t>Sorgono</t>
  </si>
  <si>
    <t>Tempio Pausania</t>
  </si>
  <si>
    <t>Trexenta</t>
  </si>
  <si>
    <t>SICILIA</t>
  </si>
  <si>
    <t>D01</t>
  </si>
  <si>
    <t>D02</t>
  </si>
  <si>
    <t>D03</t>
  </si>
  <si>
    <t>D04</t>
  </si>
  <si>
    <t>D05</t>
  </si>
  <si>
    <t>D06</t>
  </si>
  <si>
    <t>D07</t>
  </si>
  <si>
    <t>D08</t>
  </si>
  <si>
    <t>D09</t>
  </si>
  <si>
    <t>D10</t>
  </si>
  <si>
    <t>D11</t>
  </si>
  <si>
    <t>D12</t>
  </si>
  <si>
    <t>D13</t>
  </si>
  <si>
    <t>D14</t>
  </si>
  <si>
    <t>D15</t>
  </si>
  <si>
    <t>D16</t>
  </si>
  <si>
    <t>D17</t>
  </si>
  <si>
    <t>D18</t>
  </si>
  <si>
    <t>D19</t>
  </si>
  <si>
    <t>D20</t>
  </si>
  <si>
    <t>D21</t>
  </si>
  <si>
    <t>D22</t>
  </si>
  <si>
    <t>D23</t>
  </si>
  <si>
    <t>D24</t>
  </si>
  <si>
    <t>D25</t>
  </si>
  <si>
    <t>D26</t>
  </si>
  <si>
    <t>D27</t>
  </si>
  <si>
    <t>D28</t>
  </si>
  <si>
    <t>D29</t>
  </si>
  <si>
    <t>D30</t>
  </si>
  <si>
    <t>D31</t>
  </si>
  <si>
    <t>D32</t>
  </si>
  <si>
    <t>D33</t>
  </si>
  <si>
    <t>D34</t>
  </si>
  <si>
    <t>D35</t>
  </si>
  <si>
    <t>D36</t>
  </si>
  <si>
    <t>D37</t>
  </si>
  <si>
    <t>D38</t>
  </si>
  <si>
    <t>D39</t>
  </si>
  <si>
    <t>D40</t>
  </si>
  <si>
    <t>D41</t>
  </si>
  <si>
    <t>D42</t>
  </si>
  <si>
    <t>D43</t>
  </si>
  <si>
    <t>D44</t>
  </si>
  <si>
    <t>D45</t>
  </si>
  <si>
    <t>D46</t>
  </si>
  <si>
    <t>D47</t>
  </si>
  <si>
    <t>D48</t>
  </si>
  <si>
    <t>D49</t>
  </si>
  <si>
    <t>D50</t>
  </si>
  <si>
    <t>D51</t>
  </si>
  <si>
    <t>D52</t>
  </si>
  <si>
    <t>D53</t>
  </si>
  <si>
    <t>D54</t>
  </si>
  <si>
    <t>D55</t>
  </si>
  <si>
    <t>TOSCANA</t>
  </si>
  <si>
    <t>Alta Val D’Elsa</t>
  </si>
  <si>
    <t>Alta Val Di Cecina-Val Dera</t>
  </si>
  <si>
    <t>Amiata Grossetana-Colline Metallifere-Grossetana</t>
  </si>
  <si>
    <t>Amiata Senese E Val D’Orcia-Valdichiana Senese</t>
  </si>
  <si>
    <t>Apuane</t>
  </si>
  <si>
    <t>Aretina</t>
  </si>
  <si>
    <t>Bassa Val Di Cecina-Val Di Cornia</t>
  </si>
  <si>
    <t>Casentino</t>
  </si>
  <si>
    <t>Colline Dell’Albegna</t>
  </si>
  <si>
    <t>Elba</t>
  </si>
  <si>
    <t>Empolese-Valdarno Inferiore</t>
  </si>
  <si>
    <t>Fiorentina Nord Ovest</t>
  </si>
  <si>
    <t>Fiorentina Sud Est</t>
  </si>
  <si>
    <t>Firenze</t>
  </si>
  <si>
    <t>Livornese</t>
  </si>
  <si>
    <t>Lunigiana</t>
  </si>
  <si>
    <t>Mugello</t>
  </si>
  <si>
    <t>Piana Di Lucca</t>
  </si>
  <si>
    <t>Pisana</t>
  </si>
  <si>
    <t>Pistoiese</t>
  </si>
  <si>
    <t>Pratese</t>
  </si>
  <si>
    <t>Senese</t>
  </si>
  <si>
    <t>Val Di Chiana Aretina</t>
  </si>
  <si>
    <t>Val Di Nievole</t>
  </si>
  <si>
    <t>Valdarno</t>
  </si>
  <si>
    <t>Valle Del Serchio</t>
  </si>
  <si>
    <t>Valtiberina</t>
  </si>
  <si>
    <t>Versilia</t>
  </si>
  <si>
    <t>UMBRIA</t>
  </si>
  <si>
    <t>Zona Sociale 1</t>
  </si>
  <si>
    <t>Zona Sociale 10</t>
  </si>
  <si>
    <t>Zona Sociale 11</t>
  </si>
  <si>
    <t>Zona Sociale 12</t>
  </si>
  <si>
    <t>Zona Sociale 2</t>
  </si>
  <si>
    <t>Zona Sociale 3</t>
  </si>
  <si>
    <t>Zona Sociale 4</t>
  </si>
  <si>
    <t>Zona Sociale 5</t>
  </si>
  <si>
    <t>Zona Sociale 6</t>
  </si>
  <si>
    <t>Zona Sociale 7</t>
  </si>
  <si>
    <t>Zona Sociale 8</t>
  </si>
  <si>
    <t>Zona Sociale 9</t>
  </si>
  <si>
    <t>VAL D'AOSTA</t>
  </si>
  <si>
    <t>Valle D'Aosta</t>
  </si>
  <si>
    <t>VENETO</t>
  </si>
  <si>
    <t>Ambito Sociale VEN_01 - Belluno</t>
  </si>
  <si>
    <t>Ambito Sociale VEN_02 - Feltre</t>
  </si>
  <si>
    <t>Ambito Sociale VEN_03 Bassano del Grappa - Asiago</t>
  </si>
  <si>
    <t>Ambito Sociale VEN_04 - Thiene</t>
  </si>
  <si>
    <t>Ambito Sociale VEN_05 - Arzignano</t>
  </si>
  <si>
    <t>Ambito Sociale VEN_06 - Vicenza</t>
  </si>
  <si>
    <t>Ambito Sociale VEN_07 - Conegliano</t>
  </si>
  <si>
    <t>Ambito Sociale VEN_08 - Asolo</t>
  </si>
  <si>
    <t>Ambito Sociale VEN_09 - Treviso</t>
  </si>
  <si>
    <t>Ambito Sociale VEN_12 - Venezia</t>
  </si>
  <si>
    <t>Ambito Sociale VEN_13 - Mira</t>
  </si>
  <si>
    <t>Ambito Sociale VEN_14 - Chioggia</t>
  </si>
  <si>
    <t>Ambito Sociale VEN_15 - Federazione dei Comuni del Camposampierese</t>
  </si>
  <si>
    <t>Ambito Sociale VEN_16 - Padova</t>
  </si>
  <si>
    <t>Ambito Sociale VEN_17 - Este</t>
  </si>
  <si>
    <t>Ambito Sociale VEN_18 - Lendinara</t>
  </si>
  <si>
    <t>Ambito Sociale VEN_19 - Adria</t>
  </si>
  <si>
    <t>Ambito Sociale VEN_20 - Verona</t>
  </si>
  <si>
    <t>Ambito Sociale VEN_21 - Legnago</t>
  </si>
  <si>
    <t>Ambito Sociale VEN_22 - Sona</t>
  </si>
  <si>
    <t>di cui a valere sul PN Inclusione</t>
  </si>
  <si>
    <t>(*) Nota: Le risorse del Fondo Povertà possono essere impiegate, fino ad un massimo del 2% del totale delle risorse assegnate, per l’adeguamento dei sistemi informativi degli Ambiti Territoriali Sociali, con particolare riferimento agli interventi volti a favorire l’interoperabilità tra la piattaforma GePI e le piattaforme di gestione delle prestazioni collegate. L’interoperabilità dei sistemi locali con la piattaforma GePI consentirà di condividere i dati delle cartelle sociali già utilizzate con la costituenda Cartella sociale nazionale di cui GePI è parte, con particolare riferimento alle piattaforme gestionali per l’attivazione dei servizi e delle prestazioni.</t>
  </si>
  <si>
    <t>(*) Nota: nuclei familiari e gli individui beneficiari dell’Assegno di Inclusione (ADI); nuclei familiari e gli individui che si trovino in simili condizioni economiche, in possesso di attestazione ISEE non superiore a 10.140 euro per i quali è preferibile sussista una presa in carico sociale.</t>
  </si>
  <si>
    <t>Rapporti collaborativi di co-progettazioni di servizi specifici (ex D. Lgs 117/ 2017 - Codice del terzo settore)</t>
  </si>
  <si>
    <t>Prestazioni d’opera da parte di persone fisiche e/o giuridiche (Esperti esterni)</t>
  </si>
  <si>
    <t>Affidamenti esterni di servizi (per mezzo di procedure di appalto ex Dlgs  36/2023)</t>
  </si>
  <si>
    <t xml:space="preserve">Azione 2.A.1: PIS (Pronto intervento sociale) </t>
  </si>
  <si>
    <t>(*) Tra i beni è possibile considerare anche i Beni ammortizzabili (iscritti nel libro dei cespiti ammortizzabili)</t>
  </si>
  <si>
    <t>Quota minima PIS 2024**</t>
  </si>
  <si>
    <t>€</t>
  </si>
  <si>
    <t>Costo risorse umane su QS</t>
  </si>
  <si>
    <t>Funzionario amministrativo - contabile</t>
  </si>
  <si>
    <t>Altro (da specificare)</t>
  </si>
  <si>
    <t>Assistente amministrativo-contabile</t>
  </si>
  <si>
    <t>Tipologia di contratto **</t>
  </si>
  <si>
    <t>Tipologia risorse umane</t>
  </si>
  <si>
    <t>N. figure professionali</t>
  </si>
  <si>
    <t>Attività trasversale di rafforzamento amministrativo*</t>
  </si>
  <si>
    <t>*Non superiore al 15%</t>
  </si>
  <si>
    <t>Totale Programmato**</t>
  </si>
  <si>
    <t>** Non inferiore al 100% dell'importo stanziato.</t>
  </si>
  <si>
    <t>Al 31.12.2024 (consuntivo)</t>
  </si>
  <si>
    <t xml:space="preserve">Nota: le spese ammissibili  sulla QSFP 2024 sono relative alla partecipazione ai PUC dei beneficiari ADI/Individui in simili condizioni di disagio economico e dei beneficiari SFL </t>
  </si>
  <si>
    <t>Obiettivo cui l'attività si riferisce</t>
  </si>
  <si>
    <t xml:space="preserve">Attività trasversale di rafforzamento amministrativo* </t>
  </si>
  <si>
    <t>**Personale alle dirette dipendenze dell'Ente a tempo determinato; Personale alle dirette dipendenze dell'Ente a tempo indeterminato; Personale con rapporto di collaborazione [P.I., occasionale]</t>
  </si>
  <si>
    <t>*Entro i limiti del 15% dell'importo assegnato all'ATS</t>
  </si>
  <si>
    <r>
      <t>Acquisto di beni* e/o servizi (ad es.: Acquisizione di attrezzature, programmi informatici, materiali, arredi,</t>
    </r>
    <r>
      <rPr>
        <strike/>
        <sz val="11"/>
        <color theme="1"/>
        <rFont val="Graphik"/>
      </rPr>
      <t xml:space="preserve"> </t>
    </r>
    <r>
      <rPr>
        <sz val="11"/>
        <color theme="1"/>
        <rFont val="Calibri"/>
        <family val="2"/>
        <scheme val="minor"/>
      </rPr>
      <t>comunicazione o informazione), noleggio o leasing, affitto, ecc.</t>
    </r>
  </si>
  <si>
    <r>
      <t xml:space="preserve">(**) Nota: gli ATS dovranno destinare a questo LEPS nell'annualità 2024 una quota non inferiore al </t>
    </r>
    <r>
      <rPr>
        <b/>
        <sz val="11"/>
        <color theme="1"/>
        <rFont val="Calibri"/>
        <family val="2"/>
        <scheme val="minor"/>
      </rPr>
      <t xml:space="preserve">4,03 % </t>
    </r>
    <r>
      <rPr>
        <sz val="11"/>
        <color theme="1"/>
        <rFont val="Calibri"/>
        <family val="2"/>
        <scheme val="minor"/>
      </rPr>
      <t xml:space="preserve">delle risorse loro assegnate qualora non siano contenute indicazioni differenti negli atti di programmazione regionale.  </t>
    </r>
  </si>
  <si>
    <t>Popolazione 2025</t>
  </si>
  <si>
    <t>Somma di Popolazione 2025</t>
  </si>
  <si>
    <t>Rapporto abitanti/AS*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</si>
</sst>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7" formatCode="#,##0.00\ &quot;€&quot;;\-#,##0.00\ &quot;€&quot;"/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&quot;€&quot;\ * #,##0.00_-;\-&quot;€&quot;\ * #,##0.00_-;_-&quot;€&quot;\ * &quot;-&quot;??_-;_-@_-"/>
    <numFmt numFmtId="165" formatCode="&quot;€&quot;\ #,##0.00;&quot;€&quot;\ \-#,##0.00"/>
    <numFmt numFmtId="166" formatCode="_ &quot;€&quot;\ * #,##0.00_ ;_ &quot;€&quot;\ * \-#,##0.00_ ;_ &quot;€&quot;\ * &quot;-&quot;??_ ;_ @_ "/>
    <numFmt numFmtId="167" formatCode="_ * #,##0.00_ ;_ * \-#,##0.00_ ;_ * &quot;-&quot;??_ ;_ @_ "/>
    <numFmt numFmtId="168" formatCode="_-[$€-410]\ * #,##0.00_-;\-[$€-410]\ * #,##0.00_-;_-[$€-410]\ * &quot;-&quot;??_-;_-@_-"/>
    <numFmt numFmtId="169" formatCode="&quot;€&quot;\ #,##0.00"/>
    <numFmt numFmtId="170" formatCode="0.0%"/>
  </numFmts>
  <fonts count="37">
    <font>
      <sz val="11"/>
      <color theme="1"/>
      <name val="Calibri"/>
      <family val="2"/>
      <scheme val="minor"/>
    </font>
    <font>
      <sz val="12"/>
      <color indexed="8"/>
      <name val="Calibri"/>
      <family val="2"/>
    </font>
    <font>
      <sz val="8"/>
      <name val="Calibri"/>
      <family val="2"/>
    </font>
    <font>
      <sz val="12"/>
      <color indexed="8"/>
      <name val="Times New Roman"/>
      <family val="1"/>
    </font>
    <font>
      <sz val="12"/>
      <name val="Calibri"/>
      <family val="2"/>
    </font>
    <font>
      <b/>
      <sz val="14"/>
      <name val="Calibri"/>
      <family val="2"/>
    </font>
    <font>
      <b/>
      <sz val="12"/>
      <name val="Calibri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2F5496"/>
      <name val="Calibri"/>
      <family val="2"/>
    </font>
    <font>
      <b/>
      <sz val="12"/>
      <color theme="1"/>
      <name val="Calibri"/>
      <family val="2"/>
      <scheme val="minor"/>
    </font>
    <font>
      <b/>
      <sz val="14"/>
      <color rgb="FF2F5496"/>
      <name val="Calibri"/>
      <family val="2"/>
    </font>
    <font>
      <sz val="12"/>
      <color theme="1"/>
      <name val="Calibri"/>
      <family val="2"/>
    </font>
    <font>
      <sz val="12"/>
      <name val="Calibri"/>
      <family val="2"/>
      <scheme val="minor"/>
    </font>
    <font>
      <b/>
      <sz val="12"/>
      <color rgb="FFFFFFFF"/>
      <name val="Calibri"/>
      <family val="2"/>
      <scheme val="minor"/>
    </font>
    <font>
      <sz val="12"/>
      <color rgb="FF000000"/>
      <name val="Calibri"/>
      <family val="2"/>
    </font>
    <font>
      <sz val="12"/>
      <color rgb="FFFF0000"/>
      <name val="Calibri"/>
      <family val="2"/>
      <scheme val="minor"/>
    </font>
    <font>
      <u/>
      <sz val="12"/>
      <name val="Calibri"/>
      <family val="2"/>
      <scheme val="minor"/>
    </font>
    <font>
      <sz val="12"/>
      <color theme="1"/>
      <name val="Calibri Light"/>
      <family val="2"/>
    </font>
    <font>
      <b/>
      <sz val="14"/>
      <name val="Calibri"/>
      <family val="2"/>
      <scheme val="minor"/>
    </font>
    <font>
      <b/>
      <sz val="12"/>
      <color rgb="FF000000"/>
      <name val="Calibri"/>
      <family val="2"/>
    </font>
    <font>
      <sz val="12"/>
      <color rgb="FF000000"/>
      <name val="Calibri"/>
      <family val="2"/>
      <scheme val="minor"/>
    </font>
    <font>
      <b/>
      <sz val="12"/>
      <color theme="1"/>
      <name val="Calibri"/>
      <family val="2"/>
    </font>
    <font>
      <b/>
      <sz val="12"/>
      <color theme="1"/>
      <name val="Calibri Light"/>
      <family val="2"/>
    </font>
    <font>
      <b/>
      <i/>
      <sz val="11"/>
      <color rgb="FFFF0000"/>
      <name val="Calibri"/>
      <family val="2"/>
      <scheme val="minor"/>
    </font>
    <font>
      <sz val="12"/>
      <name val="Calibri"/>
      <family val="2"/>
    </font>
    <font>
      <b/>
      <i/>
      <sz val="12"/>
      <color rgb="FF000000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sz val="11"/>
      <name val="Calibri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trike/>
      <sz val="11"/>
      <color theme="1"/>
      <name val="Graphik"/>
    </font>
  </fonts>
  <fills count="12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9E2F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3" tint="-0.249977111117893"/>
      </left>
      <right style="thin">
        <color theme="3" tint="-0.249977111117893"/>
      </right>
      <top style="thin">
        <color theme="3" tint="-0.249977111117893"/>
      </top>
      <bottom style="thin">
        <color theme="3" tint="-0.249977111117893"/>
      </bottom>
      <diagonal/>
    </border>
    <border>
      <left/>
      <right style="thin">
        <color theme="3" tint="-0.249977111117893"/>
      </right>
      <top/>
      <bottom/>
      <diagonal/>
    </border>
    <border>
      <left style="thin">
        <color theme="3" tint="-0.249977111117893"/>
      </left>
      <right/>
      <top/>
      <bottom style="thin">
        <color theme="3" tint="-0.249977111117893"/>
      </bottom>
      <diagonal/>
    </border>
    <border>
      <left/>
      <right style="thin">
        <color theme="3" tint="-0.249977111117893"/>
      </right>
      <top/>
      <bottom style="thin">
        <color theme="3" tint="-0.249977111117893"/>
      </bottom>
      <diagonal/>
    </border>
    <border>
      <left/>
      <right style="thin">
        <color theme="3" tint="-0.249977111117893"/>
      </right>
      <top style="thin">
        <color theme="3" tint="-0.249977111117893"/>
      </top>
      <bottom style="thin">
        <color theme="3" tint="-0.249977111117893"/>
      </bottom>
      <diagonal/>
    </border>
    <border>
      <left style="thin">
        <color theme="3" tint="-0.249977111117893"/>
      </left>
      <right style="thin">
        <color theme="3" tint="-0.249977111117893"/>
      </right>
      <top style="thin">
        <color theme="3" tint="-0.249977111117893"/>
      </top>
      <bottom/>
      <diagonal/>
    </border>
    <border>
      <left style="thin">
        <color theme="3" tint="-0.249977111117893"/>
      </left>
      <right style="thin">
        <color theme="3" tint="-0.249977111117893"/>
      </right>
      <top/>
      <bottom style="thin">
        <color theme="3" tint="-0.249977111117893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3" tint="-0.249977111117893"/>
      </left>
      <right/>
      <top style="thin">
        <color theme="3" tint="-0.249977111117893"/>
      </top>
      <bottom style="thin">
        <color theme="3" tint="-0.249977111117893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3">
    <xf numFmtId="0" fontId="0" fillId="0" borderId="0"/>
    <xf numFmtId="0" fontId="8" fillId="0" borderId="0" applyNumberForma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9" fillId="0" borderId="0"/>
    <xf numFmtId="0" fontId="10" fillId="0" borderId="0"/>
    <xf numFmtId="9" fontId="7" fillId="0" borderId="0" applyFont="0" applyFill="0" applyBorder="0" applyAlignment="0" applyProtection="0"/>
    <xf numFmtId="9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30" fillId="0" borderId="0"/>
    <xf numFmtId="43" fontId="7" fillId="0" borderId="0" applyFont="0" applyFill="0" applyBorder="0" applyAlignment="0" applyProtection="0"/>
    <xf numFmtId="0" fontId="7" fillId="0" borderId="0"/>
    <xf numFmtId="0" fontId="31" fillId="0" borderId="0"/>
    <xf numFmtId="9" fontId="31" fillId="0" borderId="0" applyFont="0" applyFill="0" applyBorder="0" applyAlignment="0" applyProtection="0"/>
    <xf numFmtId="0" fontId="7" fillId="0" borderId="0"/>
    <xf numFmtId="0" fontId="7" fillId="0" borderId="0"/>
    <xf numFmtId="0" fontId="31" fillId="0" borderId="0"/>
    <xf numFmtId="0" fontId="31" fillId="0" borderId="0"/>
    <xf numFmtId="43" fontId="31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32" fillId="0" borderId="0"/>
    <xf numFmtId="43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30" fillId="0" borderId="0"/>
    <xf numFmtId="0" fontId="30" fillId="0" borderId="0"/>
    <xf numFmtId="0" fontId="32" fillId="0" borderId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0" fontId="1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30" fillId="0" borderId="0" applyFont="0" applyFill="0" applyBorder="0" applyAlignment="0" applyProtection="0"/>
    <xf numFmtId="0" fontId="33" fillId="0" borderId="0"/>
    <xf numFmtId="43" fontId="30" fillId="0" borderId="0" applyFont="0" applyFill="0" applyBorder="0" applyAlignment="0" applyProtection="0"/>
    <xf numFmtId="0" fontId="33" fillId="0" borderId="0"/>
    <xf numFmtId="44" fontId="7" fillId="0" borderId="0" applyFont="0" applyFill="0" applyBorder="0" applyAlignment="0" applyProtection="0"/>
    <xf numFmtId="43" fontId="33" fillId="0" borderId="0" applyFont="0" applyFill="0" applyBorder="0" applyAlignment="0" applyProtection="0"/>
  </cellStyleXfs>
  <cellXfs count="139">
    <xf numFmtId="0" fontId="0" fillId="0" borderId="0" xfId="0"/>
    <xf numFmtId="0" fontId="13" fillId="2" borderId="1" xfId="0" applyFont="1" applyFill="1" applyBorder="1" applyAlignment="1">
      <alignment horizontal="center" vertical="center" wrapText="1"/>
    </xf>
    <xf numFmtId="166" fontId="18" fillId="0" borderId="5" xfId="9" applyFont="1" applyBorder="1" applyAlignment="1" applyProtection="1">
      <alignment vertical="center" wrapText="1"/>
      <protection locked="0"/>
    </xf>
    <xf numFmtId="0" fontId="15" fillId="0" borderId="5" xfId="0" applyFont="1" applyBorder="1" applyAlignment="1" applyProtection="1">
      <alignment vertical="center" wrapText="1"/>
      <protection locked="0"/>
    </xf>
    <xf numFmtId="14" fontId="24" fillId="0" borderId="9" xfId="0" applyNumberFormat="1" applyFont="1" applyBorder="1" applyAlignment="1" applyProtection="1">
      <alignment horizontal="center" vertical="center" wrapText="1"/>
      <protection locked="0"/>
    </xf>
    <xf numFmtId="44" fontId="18" fillId="0" borderId="5" xfId="8" applyFont="1" applyBorder="1" applyAlignment="1" applyProtection="1">
      <alignment vertical="center" wrapText="1"/>
      <protection locked="0"/>
    </xf>
    <xf numFmtId="44" fontId="10" fillId="0" borderId="1" xfId="8" applyFont="1" applyBorder="1" applyAlignment="1" applyProtection="1">
      <alignment vertical="center" wrapText="1"/>
      <protection locked="0"/>
    </xf>
    <xf numFmtId="0" fontId="0" fillId="0" borderId="1" xfId="0" applyBorder="1"/>
    <xf numFmtId="0" fontId="28" fillId="0" borderId="1" xfId="0" applyFont="1" applyBorder="1" applyAlignment="1" applyProtection="1">
      <alignment vertical="center" wrapText="1"/>
      <protection locked="0"/>
    </xf>
    <xf numFmtId="169" fontId="23" fillId="3" borderId="1" xfId="9" applyNumberFormat="1" applyFont="1" applyFill="1" applyBorder="1" applyAlignment="1" applyProtection="1">
      <alignment vertical="center" wrapText="1"/>
    </xf>
    <xf numFmtId="44" fontId="18" fillId="0" borderId="1" xfId="8" applyFont="1" applyBorder="1" applyAlignment="1" applyProtection="1">
      <alignment vertical="center" wrapText="1"/>
      <protection locked="0"/>
    </xf>
    <xf numFmtId="1" fontId="19" fillId="0" borderId="5" xfId="0" applyNumberFormat="1" applyFont="1" applyBorder="1" applyAlignment="1" applyProtection="1">
      <alignment horizontal="center" vertical="center" wrapText="1"/>
      <protection locked="0"/>
    </xf>
    <xf numFmtId="1" fontId="19" fillId="0" borderId="10" xfId="0" applyNumberFormat="1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vertical="center"/>
    </xf>
    <xf numFmtId="44" fontId="18" fillId="0" borderId="16" xfId="8" applyFont="1" applyBorder="1" applyAlignment="1" applyProtection="1">
      <alignment vertical="center" wrapText="1"/>
      <protection locked="0"/>
    </xf>
    <xf numFmtId="44" fontId="23" fillId="3" borderId="16" xfId="8" applyFont="1" applyFill="1" applyBorder="1" applyAlignment="1" applyProtection="1">
      <alignment vertical="center" wrapText="1"/>
    </xf>
    <xf numFmtId="9" fontId="23" fillId="3" borderId="1" xfId="6" applyFont="1" applyFill="1" applyBorder="1" applyAlignment="1" applyProtection="1">
      <alignment vertical="center" wrapText="1"/>
    </xf>
    <xf numFmtId="0" fontId="22" fillId="0" borderId="0" xfId="0" applyFont="1"/>
    <xf numFmtId="0" fontId="5" fillId="0" borderId="0" xfId="0" applyFont="1" applyAlignment="1">
      <alignment horizontal="left" vertical="center"/>
    </xf>
    <xf numFmtId="0" fontId="16" fillId="6" borderId="5" xfId="0" applyFont="1" applyFill="1" applyBorder="1" applyAlignment="1">
      <alignment horizontal="center" vertical="center" wrapText="1"/>
    </xf>
    <xf numFmtId="0" fontId="20" fillId="6" borderId="5" xfId="1" applyFont="1" applyFill="1" applyBorder="1" applyAlignment="1" applyProtection="1">
      <alignment horizontal="center" vertical="center" wrapText="1"/>
    </xf>
    <xf numFmtId="0" fontId="10" fillId="0" borderId="5" xfId="0" applyFont="1" applyBorder="1" applyAlignment="1">
      <alignment vertical="center" wrapText="1"/>
    </xf>
    <xf numFmtId="2" fontId="10" fillId="3" borderId="5" xfId="0" applyNumberFormat="1" applyFont="1" applyFill="1" applyBorder="1" applyAlignment="1">
      <alignment horizontal="center" vertical="center" wrapText="1"/>
    </xf>
    <xf numFmtId="0" fontId="10" fillId="0" borderId="0" xfId="0" applyFont="1"/>
    <xf numFmtId="0" fontId="17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44" fontId="13" fillId="3" borderId="1" xfId="8" applyFont="1" applyFill="1" applyBorder="1" applyAlignment="1" applyProtection="1">
      <alignment vertical="center" wrapText="1"/>
    </xf>
    <xf numFmtId="0" fontId="12" fillId="0" borderId="0" xfId="0" applyFont="1" applyAlignment="1">
      <alignment vertical="center"/>
    </xf>
    <xf numFmtId="1" fontId="10" fillId="0" borderId="5" xfId="0" applyNumberFormat="1" applyFont="1" applyBorder="1" applyAlignment="1" applyProtection="1">
      <alignment horizontal="center" vertical="center" wrapText="1"/>
      <protection locked="0"/>
    </xf>
    <xf numFmtId="0" fontId="14" fillId="0" borderId="0" xfId="0" applyFont="1" applyAlignment="1">
      <alignment horizontal="left" vertical="center"/>
    </xf>
    <xf numFmtId="0" fontId="16" fillId="2" borderId="1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vertical="center" wrapText="1"/>
    </xf>
    <xf numFmtId="9" fontId="0" fillId="0" borderId="1" xfId="6" applyFont="1" applyBorder="1" applyAlignment="1" applyProtection="1">
      <alignment vertical="center"/>
    </xf>
    <xf numFmtId="168" fontId="0" fillId="0" borderId="0" xfId="0" applyNumberFormat="1"/>
    <xf numFmtId="0" fontId="15" fillId="0" borderId="0" xfId="0" applyFont="1"/>
    <xf numFmtId="0" fontId="18" fillId="7" borderId="1" xfId="0" applyFont="1" applyFill="1" applyBorder="1" applyAlignment="1">
      <alignment horizontal="center" vertical="center" wrapText="1"/>
    </xf>
    <xf numFmtId="1" fontId="10" fillId="0" borderId="1" xfId="0" applyNumberFormat="1" applyFont="1" applyBorder="1" applyAlignment="1" applyProtection="1">
      <alignment horizontal="center" vertical="center" wrapText="1"/>
      <protection locked="0"/>
    </xf>
    <xf numFmtId="0" fontId="11" fillId="0" borderId="0" xfId="0" applyFont="1"/>
    <xf numFmtId="170" fontId="11" fillId="0" borderId="1" xfId="6" applyNumberFormat="1" applyFont="1" applyBorder="1" applyProtection="1"/>
    <xf numFmtId="170" fontId="0" fillId="0" borderId="0" xfId="6" applyNumberFormat="1" applyFont="1" applyProtection="1"/>
    <xf numFmtId="170" fontId="16" fillId="2" borderId="1" xfId="6" applyNumberFormat="1" applyFont="1" applyFill="1" applyBorder="1" applyAlignment="1" applyProtection="1">
      <alignment horizontal="center" vertical="center" wrapText="1"/>
    </xf>
    <xf numFmtId="170" fontId="18" fillId="0" borderId="1" xfId="6" applyNumberFormat="1" applyFont="1" applyBorder="1" applyAlignment="1" applyProtection="1">
      <alignment vertical="center" wrapText="1"/>
    </xf>
    <xf numFmtId="0" fontId="11" fillId="0" borderId="1" xfId="0" applyFont="1" applyBorder="1" applyAlignment="1">
      <alignment horizontal="right" vertical="center"/>
    </xf>
    <xf numFmtId="170" fontId="18" fillId="3" borderId="1" xfId="6" applyNumberFormat="1" applyFont="1" applyFill="1" applyBorder="1" applyAlignment="1" applyProtection="1">
      <alignment vertical="center" wrapText="1"/>
    </xf>
    <xf numFmtId="170" fontId="15" fillId="0" borderId="0" xfId="6" applyNumberFormat="1" applyFont="1" applyProtection="1"/>
    <xf numFmtId="2" fontId="22" fillId="0" borderId="0" xfId="0" applyNumberFormat="1" applyFont="1"/>
    <xf numFmtId="2" fontId="5" fillId="0" borderId="0" xfId="0" applyNumberFormat="1" applyFont="1" applyAlignment="1">
      <alignment horizontal="left" vertical="center"/>
    </xf>
    <xf numFmtId="0" fontId="4" fillId="2" borderId="5" xfId="0" applyFont="1" applyFill="1" applyBorder="1" applyAlignment="1">
      <alignment horizontal="center" vertical="center" wrapText="1"/>
    </xf>
    <xf numFmtId="2" fontId="4" fillId="2" borderId="5" xfId="0" applyNumberFormat="1" applyFont="1" applyFill="1" applyBorder="1" applyAlignment="1">
      <alignment horizontal="center" vertical="center" wrapText="1"/>
    </xf>
    <xf numFmtId="0" fontId="28" fillId="2" borderId="5" xfId="0" applyFont="1" applyFill="1" applyBorder="1" applyAlignment="1">
      <alignment horizontal="center" vertical="center" wrapText="1"/>
    </xf>
    <xf numFmtId="166" fontId="18" fillId="0" borderId="5" xfId="9" applyFont="1" applyBorder="1" applyAlignment="1" applyProtection="1">
      <alignment vertical="center" wrapText="1"/>
    </xf>
    <xf numFmtId="2" fontId="18" fillId="0" borderId="5" xfId="9" applyNumberFormat="1" applyFont="1" applyBorder="1" applyAlignment="1" applyProtection="1">
      <alignment vertical="center" wrapText="1"/>
    </xf>
    <xf numFmtId="166" fontId="29" fillId="8" borderId="5" xfId="9" applyFont="1" applyFill="1" applyBorder="1" applyAlignment="1" applyProtection="1">
      <alignment horizontal="right" vertical="center" wrapText="1"/>
    </xf>
    <xf numFmtId="166" fontId="18" fillId="8" borderId="5" xfId="9" applyFont="1" applyFill="1" applyBorder="1" applyAlignment="1" applyProtection="1">
      <alignment vertical="center" wrapText="1"/>
    </xf>
    <xf numFmtId="2" fontId="18" fillId="9" borderId="5" xfId="9" applyNumberFormat="1" applyFont="1" applyFill="1" applyBorder="1" applyAlignment="1" applyProtection="1">
      <alignment vertical="center" wrapText="1"/>
    </xf>
    <xf numFmtId="166" fontId="29" fillId="8" borderId="10" xfId="9" applyFont="1" applyFill="1" applyBorder="1" applyAlignment="1" applyProtection="1">
      <alignment horizontal="right" vertical="center" wrapText="1"/>
    </xf>
    <xf numFmtId="166" fontId="18" fillId="8" borderId="10" xfId="9" applyFont="1" applyFill="1" applyBorder="1" applyAlignment="1" applyProtection="1">
      <alignment vertical="center" wrapText="1"/>
    </xf>
    <xf numFmtId="0" fontId="25" fillId="3" borderId="1" xfId="0" applyFont="1" applyFill="1" applyBorder="1" applyAlignment="1">
      <alignment horizontal="right"/>
    </xf>
    <xf numFmtId="2" fontId="25" fillId="3" borderId="1" xfId="0" applyNumberFormat="1" applyFont="1" applyFill="1" applyBorder="1" applyAlignment="1">
      <alignment horizontal="right"/>
    </xf>
    <xf numFmtId="164" fontId="15" fillId="3" borderId="1" xfId="0" applyNumberFormat="1" applyFont="1" applyFill="1" applyBorder="1"/>
    <xf numFmtId="0" fontId="15" fillId="3" borderId="1" xfId="0" applyFont="1" applyFill="1" applyBorder="1"/>
    <xf numFmtId="0" fontId="15" fillId="0" borderId="0" xfId="0" applyFont="1" applyAlignment="1">
      <alignment horizontal="left" vertical="top"/>
    </xf>
    <xf numFmtId="2" fontId="15" fillId="0" borderId="0" xfId="0" applyNumberFormat="1" applyFont="1" applyAlignment="1">
      <alignment horizontal="left" vertical="top"/>
    </xf>
    <xf numFmtId="2" fontId="0" fillId="0" borderId="0" xfId="0" applyNumberFormat="1"/>
    <xf numFmtId="1" fontId="18" fillId="0" borderId="5" xfId="9" applyNumberFormat="1" applyFont="1" applyBorder="1" applyAlignment="1" applyProtection="1">
      <alignment horizontal="center" vertical="center" wrapText="1"/>
    </xf>
    <xf numFmtId="166" fontId="23" fillId="3" borderId="5" xfId="0" applyNumberFormat="1" applyFont="1" applyFill="1" applyBorder="1" applyAlignment="1">
      <alignment vertical="center" wrapText="1"/>
    </xf>
    <xf numFmtId="0" fontId="28" fillId="2" borderId="5" xfId="0" applyFont="1" applyFill="1" applyBorder="1" applyAlignment="1">
      <alignment vertical="center" wrapText="1"/>
    </xf>
    <xf numFmtId="7" fontId="18" fillId="0" borderId="5" xfId="0" applyNumberFormat="1" applyFont="1" applyBorder="1" applyAlignment="1" applyProtection="1">
      <alignment vertical="center" wrapText="1"/>
      <protection locked="0"/>
    </xf>
    <xf numFmtId="0" fontId="10" fillId="0" borderId="10" xfId="0" applyFont="1" applyBorder="1" applyAlignment="1">
      <alignment vertical="center" wrapText="1"/>
    </xf>
    <xf numFmtId="0" fontId="13" fillId="3" borderId="1" xfId="0" applyFont="1" applyFill="1" applyBorder="1" applyAlignment="1">
      <alignment vertical="center" wrapText="1"/>
    </xf>
    <xf numFmtId="0" fontId="0" fillId="0" borderId="0" xfId="0" applyAlignment="1">
      <alignment horizontal="justify" wrapText="1"/>
    </xf>
    <xf numFmtId="0" fontId="21" fillId="0" borderId="5" xfId="0" applyFont="1" applyBorder="1" applyAlignment="1">
      <alignment horizontal="left" vertical="center" wrapText="1"/>
    </xf>
    <xf numFmtId="0" fontId="26" fillId="3" borderId="5" xfId="0" applyFont="1" applyFill="1" applyBorder="1" applyAlignment="1">
      <alignment horizontal="right" vertical="center" wrapText="1"/>
    </xf>
    <xf numFmtId="0" fontId="11" fillId="3" borderId="1" xfId="0" applyFont="1" applyFill="1" applyBorder="1"/>
    <xf numFmtId="44" fontId="11" fillId="3" borderId="1" xfId="8" applyFont="1" applyFill="1" applyBorder="1" applyProtection="1"/>
    <xf numFmtId="1" fontId="10" fillId="0" borderId="10" xfId="0" applyNumberFormat="1" applyFont="1" applyBorder="1" applyAlignment="1" applyProtection="1">
      <alignment horizontal="center" vertical="center" wrapText="1"/>
      <protection locked="0"/>
    </xf>
    <xf numFmtId="1" fontId="13" fillId="3" borderId="1" xfId="0" applyNumberFormat="1" applyFont="1" applyFill="1" applyBorder="1" applyAlignment="1">
      <alignment horizontal="center" vertical="center" wrapText="1"/>
    </xf>
    <xf numFmtId="166" fontId="11" fillId="0" borderId="0" xfId="8" applyNumberFormat="1" applyFont="1" applyAlignment="1" applyProtection="1">
      <alignment vertical="center"/>
    </xf>
    <xf numFmtId="9" fontId="0" fillId="0" borderId="0" xfId="6" applyFont="1" applyProtection="1"/>
    <xf numFmtId="166" fontId="13" fillId="2" borderId="1" xfId="0" applyNumberFormat="1" applyFont="1" applyFill="1" applyBorder="1" applyAlignment="1">
      <alignment horizontal="center" vertical="center" wrapText="1"/>
    </xf>
    <xf numFmtId="166" fontId="23" fillId="0" borderId="5" xfId="9" applyFont="1" applyBorder="1" applyAlignment="1" applyProtection="1">
      <alignment vertical="center" wrapText="1"/>
    </xf>
    <xf numFmtId="166" fontId="13" fillId="0" borderId="1" xfId="0" applyNumberFormat="1" applyFont="1" applyBorder="1" applyAlignment="1">
      <alignment vertical="center" wrapText="1"/>
    </xf>
    <xf numFmtId="0" fontId="13" fillId="4" borderId="1" xfId="0" applyFont="1" applyFill="1" applyBorder="1" applyAlignment="1">
      <alignment horizontal="right" vertical="center" wrapText="1"/>
    </xf>
    <xf numFmtId="165" fontId="13" fillId="4" borderId="1" xfId="8" applyNumberFormat="1" applyFont="1" applyFill="1" applyBorder="1" applyAlignment="1" applyProtection="1">
      <alignment vertical="center"/>
    </xf>
    <xf numFmtId="0" fontId="6" fillId="0" borderId="0" xfId="0" applyFont="1" applyAlignment="1">
      <alignment horizontal="left" vertical="center" wrapText="1"/>
    </xf>
    <xf numFmtId="0" fontId="17" fillId="5" borderId="12" xfId="0" applyFont="1" applyFill="1" applyBorder="1" applyAlignment="1">
      <alignment vertical="center" wrapText="1"/>
    </xf>
    <xf numFmtId="44" fontId="10" fillId="10" borderId="1" xfId="8" applyFont="1" applyFill="1" applyBorder="1" applyAlignment="1" applyProtection="1">
      <alignment vertical="center" wrapText="1"/>
      <protection locked="0"/>
    </xf>
    <xf numFmtId="0" fontId="0" fillId="10" borderId="1" xfId="0" applyFill="1" applyBorder="1"/>
    <xf numFmtId="44" fontId="10" fillId="10" borderId="15" xfId="8" applyFont="1" applyFill="1" applyBorder="1" applyAlignment="1" applyProtection="1">
      <alignment vertical="center" wrapText="1"/>
      <protection locked="0"/>
    </xf>
    <xf numFmtId="0" fontId="0" fillId="10" borderId="15" xfId="0" applyFill="1" applyBorder="1"/>
    <xf numFmtId="0" fontId="0" fillId="0" borderId="1" xfId="0" applyBorder="1" applyAlignment="1">
      <alignment wrapText="1"/>
    </xf>
    <xf numFmtId="0" fontId="34" fillId="11" borderId="1" xfId="0" applyFont="1" applyFill="1" applyBorder="1" applyAlignment="1">
      <alignment horizontal="center" vertical="center" wrapText="1"/>
    </xf>
    <xf numFmtId="0" fontId="34" fillId="0" borderId="1" xfId="0" applyFont="1" applyBorder="1"/>
    <xf numFmtId="3" fontId="34" fillId="0" borderId="1" xfId="0" applyNumberFormat="1" applyFont="1" applyBorder="1" applyAlignment="1">
      <alignment horizontal="right"/>
    </xf>
    <xf numFmtId="0" fontId="34" fillId="0" borderId="1" xfId="0" applyFont="1" applyBorder="1" applyAlignment="1">
      <alignment wrapText="1"/>
    </xf>
    <xf numFmtId="0" fontId="34" fillId="0" borderId="0" xfId="0" applyFont="1"/>
    <xf numFmtId="3" fontId="34" fillId="0" borderId="0" xfId="0" applyNumberFormat="1" applyFont="1" applyAlignment="1">
      <alignment horizontal="right"/>
    </xf>
    <xf numFmtId="3" fontId="35" fillId="0" borderId="0" xfId="0" applyNumberFormat="1" applyFont="1"/>
    <xf numFmtId="10" fontId="11" fillId="10" borderId="1" xfId="8" applyNumberFormat="1" applyFont="1" applyFill="1" applyBorder="1" applyProtection="1"/>
    <xf numFmtId="0" fontId="10" fillId="10" borderId="1" xfId="0" applyFont="1" applyFill="1" applyBorder="1" applyAlignment="1">
      <alignment horizontal="left" vertical="center" wrapText="1"/>
    </xf>
    <xf numFmtId="0" fontId="4" fillId="10" borderId="5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0" xfId="0" pivotButton="1"/>
    <xf numFmtId="3" fontId="0" fillId="0" borderId="0" xfId="0" applyNumberFormat="1"/>
    <xf numFmtId="2" fontId="10" fillId="3" borderId="5" xfId="2" applyNumberFormat="1" applyFont="1" applyFill="1" applyBorder="1" applyAlignment="1" applyProtection="1">
      <alignment horizontal="left" vertical="center" wrapText="1"/>
    </xf>
    <xf numFmtId="0" fontId="27" fillId="0" borderId="3" xfId="0" applyFont="1" applyBorder="1" applyAlignment="1">
      <alignment horizontal="left"/>
    </xf>
    <xf numFmtId="0" fontId="27" fillId="0" borderId="0" xfId="0" applyFont="1" applyAlignment="1">
      <alignment horizontal="left"/>
    </xf>
    <xf numFmtId="0" fontId="16" fillId="6" borderId="5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17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16" fillId="6" borderId="10" xfId="0" applyFont="1" applyFill="1" applyBorder="1" applyAlignment="1">
      <alignment horizontal="center" vertical="center" wrapText="1"/>
    </xf>
    <xf numFmtId="0" fontId="16" fillId="6" borderId="11" xfId="0" applyFont="1" applyFill="1" applyBorder="1" applyAlignment="1">
      <alignment horizontal="center" vertical="center" wrapText="1"/>
    </xf>
    <xf numFmtId="0" fontId="16" fillId="6" borderId="5" xfId="1" applyFont="1" applyFill="1" applyBorder="1" applyAlignment="1" applyProtection="1">
      <alignment horizontal="center" vertical="center" wrapText="1"/>
    </xf>
    <xf numFmtId="0" fontId="20" fillId="6" borderId="5" xfId="1" applyFont="1" applyFill="1" applyBorder="1" applyAlignment="1" applyProtection="1">
      <alignment horizontal="center" vertical="center" wrapText="1"/>
    </xf>
    <xf numFmtId="0" fontId="18" fillId="0" borderId="4" xfId="0" applyFont="1" applyBorder="1" applyAlignment="1" applyProtection="1">
      <alignment horizontal="center" vertical="center" wrapText="1"/>
      <protection locked="0"/>
    </xf>
    <xf numFmtId="0" fontId="18" fillId="0" borderId="14" xfId="0" applyFont="1" applyBorder="1" applyAlignment="1" applyProtection="1">
      <alignment horizontal="center" vertical="center" wrapText="1"/>
      <protection locked="0"/>
    </xf>
    <xf numFmtId="0" fontId="18" fillId="0" borderId="15" xfId="0" applyFont="1" applyBorder="1" applyAlignment="1" applyProtection="1">
      <alignment horizontal="center" vertical="center" wrapText="1"/>
      <protection locked="0"/>
    </xf>
    <xf numFmtId="0" fontId="0" fillId="10" borderId="0" xfId="0" applyFill="1" applyAlignment="1">
      <alignment horizontal="left" vertical="top" wrapText="1"/>
    </xf>
    <xf numFmtId="0" fontId="0" fillId="0" borderId="0" xfId="0" applyAlignment="1">
      <alignment horizontal="left" vertical="top" wrapText="1"/>
    </xf>
    <xf numFmtId="166" fontId="23" fillId="3" borderId="0" xfId="9" applyFont="1" applyFill="1" applyBorder="1" applyAlignment="1" applyProtection="1">
      <alignment horizontal="right" vertical="center" wrapText="1"/>
    </xf>
    <xf numFmtId="166" fontId="23" fillId="3" borderId="6" xfId="9" applyFont="1" applyFill="1" applyBorder="1" applyAlignment="1" applyProtection="1">
      <alignment horizontal="right" vertical="center" wrapText="1"/>
    </xf>
    <xf numFmtId="0" fontId="11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0" fillId="0" borderId="13" xfId="0" applyBorder="1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15" fillId="0" borderId="7" xfId="0" applyFont="1" applyBorder="1" applyAlignment="1" applyProtection="1">
      <alignment horizontal="center" vertical="center" wrapText="1"/>
      <protection locked="0"/>
    </xf>
    <xf numFmtId="0" fontId="15" fillId="0" borderId="8" xfId="0" applyFont="1" applyBorder="1" applyAlignment="1" applyProtection="1">
      <alignment horizontal="center" vertical="center" wrapText="1"/>
      <protection locked="0"/>
    </xf>
    <xf numFmtId="166" fontId="23" fillId="3" borderId="16" xfId="0" applyNumberFormat="1" applyFont="1" applyFill="1" applyBorder="1" applyAlignment="1">
      <alignment horizontal="right" vertical="center" wrapText="1"/>
    </xf>
    <xf numFmtId="166" fontId="23" fillId="3" borderId="9" xfId="0" applyNumberFormat="1" applyFont="1" applyFill="1" applyBorder="1" applyAlignment="1">
      <alignment horizontal="right" vertical="center" wrapText="1"/>
    </xf>
    <xf numFmtId="0" fontId="16" fillId="2" borderId="5" xfId="0" applyFont="1" applyFill="1" applyBorder="1" applyAlignment="1">
      <alignment horizontal="center" vertical="center" wrapText="1"/>
    </xf>
    <xf numFmtId="0" fontId="16" fillId="2" borderId="10" xfId="0" applyFont="1" applyFill="1" applyBorder="1" applyAlignment="1">
      <alignment horizontal="center" vertical="center" wrapText="1"/>
    </xf>
    <xf numFmtId="0" fontId="16" fillId="2" borderId="11" xfId="0" applyFont="1" applyFill="1" applyBorder="1" applyAlignment="1">
      <alignment horizontal="center" vertical="center" wrapText="1"/>
    </xf>
    <xf numFmtId="0" fontId="17" fillId="5" borderId="17" xfId="0" applyFont="1" applyFill="1" applyBorder="1" applyAlignment="1">
      <alignment horizontal="center" vertical="center" wrapText="1"/>
    </xf>
    <xf numFmtId="0" fontId="17" fillId="5" borderId="18" xfId="0" applyFont="1" applyFill="1" applyBorder="1" applyAlignment="1">
      <alignment horizontal="center" vertical="center" wrapText="1"/>
    </xf>
    <xf numFmtId="2" fontId="11" fillId="0" borderId="0" xfId="0" applyNumberFormat="1" applyFont="1"/>
  </cellXfs>
  <cellStyles count="43">
    <cellStyle name="Collegamento ipertestuale" xfId="1" builtinId="8"/>
    <cellStyle name="Migliaia 2" xfId="2" xr:uid="{00000000-0005-0000-0000-000003000000}"/>
    <cellStyle name="Migliaia 2 2" xfId="20" xr:uid="{06A6DAC2-9A0C-4984-803D-CA6298264D7D}"/>
    <cellStyle name="Migliaia 2 3" xfId="30" xr:uid="{F631A4FE-7D0D-42BE-800B-C7948D9544AD}"/>
    <cellStyle name="Migliaia 2 4" xfId="39" xr:uid="{3748EB4E-F925-42D4-9CC6-E06EDACA3084}"/>
    <cellStyle name="Migliaia 2 5" xfId="42" xr:uid="{655B2C21-12E0-4F66-8B03-C491C801BE5C}"/>
    <cellStyle name="Migliaia 3" xfId="3" xr:uid="{00000000-0005-0000-0000-000004000000}"/>
    <cellStyle name="Migliaia 4" xfId="10" xr:uid="{105F7306-53D6-4BF7-9F1C-CA469FB9606D}"/>
    <cellStyle name="Migliaia 5" xfId="12" xr:uid="{F014651F-5267-4C40-BC23-0D3E2D6B1BB7}"/>
    <cellStyle name="Migliaia 6" xfId="23" xr:uid="{5331B4AF-1795-4FD2-84B1-54D042DA4722}"/>
    <cellStyle name="Normale" xfId="0" builtinId="0"/>
    <cellStyle name="Normale 2" xfId="4" xr:uid="{00000000-0005-0000-0000-000006000000}"/>
    <cellStyle name="Normale 2 2" xfId="11" xr:uid="{6BDC7DA4-72B4-48A4-83E4-A77EB25606AA}"/>
    <cellStyle name="Normale 2 2 2" xfId="19" xr:uid="{9E48F7D9-0500-4860-A6BE-B5988E63490C}"/>
    <cellStyle name="Normale 2 2 2 2" xfId="27" xr:uid="{3FC40B7E-9E3B-4EB4-B451-C13C8D2F7BB8}"/>
    <cellStyle name="Normale 2 3" xfId="14" xr:uid="{95BD30BA-31E1-4EB1-8411-4F22875DF7EF}"/>
    <cellStyle name="Normale 2 4" xfId="22" xr:uid="{5D620C95-0C9C-4EDD-B9CA-11EB3C892636}"/>
    <cellStyle name="Normale 2 5" xfId="40" xr:uid="{2128A239-A1E1-420D-AF0B-ADA9FADB8068}"/>
    <cellStyle name="Normale 3" xfId="5" xr:uid="{00000000-0005-0000-0000-000007000000}"/>
    <cellStyle name="Normale 3 2" xfId="25" xr:uid="{B8CF5460-7258-4D04-97B7-F96356F19E62}"/>
    <cellStyle name="Normale 4" xfId="18" xr:uid="{15386ADA-F476-4094-9BB0-AF9ECDC3006B}"/>
    <cellStyle name="Normale 4 2" xfId="26" xr:uid="{909E0FBA-E626-489D-868A-9F3274FF369D}"/>
    <cellStyle name="Normale 5" xfId="13" xr:uid="{0775E5CC-4BD6-4B31-B67B-36AADBC8A48E}"/>
    <cellStyle name="Normale 5 2" xfId="28" xr:uid="{89CF4B2A-200D-4B57-855C-8D949C297319}"/>
    <cellStyle name="Normale 5 3" xfId="29" xr:uid="{EE047065-3DA0-4DB1-8E15-6238FC88098C}"/>
    <cellStyle name="Normale 5 4" xfId="17" xr:uid="{735F02F5-3825-46EA-95C4-29C0E0255CC2}"/>
    <cellStyle name="Normale 5 4 2" xfId="34" xr:uid="{BB9D9C49-860C-4550-8CD1-D59C92F68604}"/>
    <cellStyle name="Normale 5 4 3" xfId="36" xr:uid="{991375DA-DACE-440B-9A6A-11D58CCDDCA4}"/>
    <cellStyle name="Normale 5 5" xfId="16" xr:uid="{C8598271-15B5-421E-9A51-C93DE862BD47}"/>
    <cellStyle name="Normale 5 5 2" xfId="33" xr:uid="{5ABE8FE9-FFED-4ACF-A3B1-B261E526840C}"/>
    <cellStyle name="Normale 5 5 3" xfId="35" xr:uid="{AA21C97E-057C-4A21-88B2-86A8E2C54B7B}"/>
    <cellStyle name="Normale 6" xfId="31" xr:uid="{8F25798A-4A66-4E69-A8D3-622A302ED637}"/>
    <cellStyle name="Normale 6 2" xfId="32" xr:uid="{E9EE04AD-EF75-4E2B-8497-E1D1D19EA108}"/>
    <cellStyle name="Normale 7" xfId="38" xr:uid="{80E77C44-F441-41E7-AA5C-3624D7AD61C8}"/>
    <cellStyle name="Percentuale" xfId="6" builtinId="5"/>
    <cellStyle name="Percentuale 2" xfId="7" xr:uid="{00000000-0005-0000-0000-000009000000}"/>
    <cellStyle name="Percentuale 2 2" xfId="15" xr:uid="{4D0C9011-DB0A-41BA-960B-20F30F1898AD}"/>
    <cellStyle name="Percentuale 2 3" xfId="37" xr:uid="{108D9677-2C4B-4B82-8B55-99B51A9B4503}"/>
    <cellStyle name="Valuta" xfId="8" builtinId="4"/>
    <cellStyle name="Valuta 2" xfId="9" xr:uid="{00000000-0005-0000-0000-00000A000000}"/>
    <cellStyle name="Valuta 3" xfId="21" xr:uid="{EC470B8E-9C8B-4840-8CA7-0B658592D228}"/>
    <cellStyle name="Valuta 4" xfId="24" xr:uid="{2B45292E-DA4A-45A0-9AAE-4438AC3D0210}"/>
    <cellStyle name="Valuta 5" xfId="41" xr:uid="{C4CE3001-EABA-4C6E-9805-577DFC7D0C77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07/relationships/slicerCache" Target="slicerCaches/slicerCache2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4.xml"/><Relationship Id="rId7" Type="http://schemas.openxmlformats.org/officeDocument/2006/relationships/worksheet" Target="worksheets/sheet7.xml"/><Relationship Id="rId12" Type="http://schemas.microsoft.com/office/2007/relationships/slicerCache" Target="slicerCaches/slicerCache1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1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Relationship Id="rId22" Type="http://schemas.openxmlformats.org/officeDocument/2006/relationships/customXml" Target="../customXml/item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23811</xdr:colOff>
      <xdr:row>3</xdr:row>
      <xdr:rowOff>-1</xdr:rowOff>
    </xdr:from>
    <xdr:to>
      <xdr:col>16</xdr:col>
      <xdr:colOff>176211</xdr:colOff>
      <xdr:row>6</xdr:row>
      <xdr:rowOff>107156</xdr:rowOff>
    </xdr:to>
    <mc:AlternateContent xmlns:mc="http://schemas.openxmlformats.org/markup-compatibility/2006">
      <mc:Choice xmlns:a14="http://schemas.microsoft.com/office/drawing/2010/main" Requires="a14">
        <xdr:graphicFrame macro="">
          <xdr:nvGraphicFramePr>
            <xdr:cNvPr id="2" name="regione 1">
              <a:extLst>
                <a:ext uri="{FF2B5EF4-FFF2-40B4-BE49-F238E27FC236}">
                  <a16:creationId xmlns:a16="http://schemas.microsoft.com/office/drawing/2014/main" id="{1D428DE8-B37D-43DE-B152-FBB830DA129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regione 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6763999" y="738187"/>
              <a:ext cx="1866900" cy="20002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it-IT" sz="1100"/>
                <a:t>Questa forma rappresenta un filtro dei dati. I filtri dei dati sono supportati in Excel 2010 o versione successiva.
Se la forma è stata modificata in una versione precedente di Excel o se la cartella di lavoro è stata salvata in Excel 2003 o versioni precedenti, non è possibile usare il filtro dei dati.</a:t>
              </a:r>
            </a:p>
          </xdr:txBody>
        </xdr:sp>
      </mc:Fallback>
    </mc:AlternateContent>
    <xdr:clientData/>
  </xdr:twoCellAnchor>
  <xdr:twoCellAnchor editAs="oneCell">
    <xdr:from>
      <xdr:col>16</xdr:col>
      <xdr:colOff>285749</xdr:colOff>
      <xdr:row>2</xdr:row>
      <xdr:rowOff>297656</xdr:rowOff>
    </xdr:from>
    <xdr:to>
      <xdr:col>20</xdr:col>
      <xdr:colOff>380999</xdr:colOff>
      <xdr:row>7</xdr:row>
      <xdr:rowOff>23812</xdr:rowOff>
    </xdr:to>
    <mc:AlternateContent xmlns:mc="http://schemas.openxmlformats.org/markup-compatibility/2006">
      <mc:Choice xmlns:a14="http://schemas.microsoft.com/office/drawing/2010/main" Requires="a14">
        <xdr:graphicFrame macro="">
          <xdr:nvGraphicFramePr>
            <xdr:cNvPr id="3" name="denominazione ambito 1">
              <a:extLst>
                <a:ext uri="{FF2B5EF4-FFF2-40B4-BE49-F238E27FC236}">
                  <a16:creationId xmlns:a16="http://schemas.microsoft.com/office/drawing/2014/main" id="{965E8BD1-4136-413B-A290-66FE47CA6ED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denominazione ambito 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8740437" y="726281"/>
              <a:ext cx="2381250" cy="23336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it-IT" sz="1100"/>
                <a:t>Questa forma rappresenta un filtro dei dati. I filtri dei dati sono supportati in Excel 2010 o versione successiva.
Se la forma è stata modificata in una versione precedente di Excel o se la cartella di lavoro è stata salvata in Excel 2003 o versioni precedenti, non è possibile usare il filtro dei dati.</a:t>
              </a:r>
            </a:p>
          </xdr:txBody>
        </xdr:sp>
      </mc:Fallback>
    </mc:AlternateContent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981075</xdr:colOff>
      <xdr:row>0</xdr:row>
      <xdr:rowOff>1</xdr:rowOff>
    </xdr:from>
    <xdr:to>
      <xdr:col>7</xdr:col>
      <xdr:colOff>104775</xdr:colOff>
      <xdr:row>9</xdr:row>
      <xdr:rowOff>152401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2" name="regione">
              <a:extLst>
                <a:ext uri="{FF2B5EF4-FFF2-40B4-BE49-F238E27FC236}">
                  <a16:creationId xmlns:a16="http://schemas.microsoft.com/office/drawing/2014/main" id="{9CBA023C-84E3-D860-5642-78027013BF8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regione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171825" y="1"/>
              <a:ext cx="1866900" cy="20002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it-IT" sz="1100"/>
                <a:t>Questa forma rappresenta un filtro dei dati. I filtri dei dati sono supportati in Excel 2010 o versione successiva.
Se la forma è stata modificata in una versione precedente di Excel o se la cartella di lavoro è stata salvata in Excel 2003 o versioni precedenti, non è possibile usare il filtro dei dati.</a:t>
              </a:r>
            </a:p>
          </xdr:txBody>
        </xdr:sp>
      </mc:Fallback>
    </mc:AlternateContent>
    <xdr:clientData/>
  </xdr:twoCellAnchor>
  <xdr:twoCellAnchor editAs="oneCell">
    <xdr:from>
      <xdr:col>9</xdr:col>
      <xdr:colOff>466724</xdr:colOff>
      <xdr:row>0</xdr:row>
      <xdr:rowOff>295275</xdr:rowOff>
    </xdr:from>
    <xdr:to>
      <xdr:col>17</xdr:col>
      <xdr:colOff>247649</xdr:colOff>
      <xdr:row>18</xdr:row>
      <xdr:rowOff>85725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3" name="denominazione ambito">
              <a:extLst>
                <a:ext uri="{FF2B5EF4-FFF2-40B4-BE49-F238E27FC236}">
                  <a16:creationId xmlns:a16="http://schemas.microsoft.com/office/drawing/2014/main" id="{7C6F7050-0F6F-3777-8060-41E5D8F6C7C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denominazione ambito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6781799" y="295275"/>
              <a:ext cx="4657725" cy="33528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it-IT" sz="1100"/>
                <a:t>Questa forma rappresenta un filtro dei dati. I filtri dei dati sono supportati in Excel 2010 o versione successiva.
Se la forma è stata modificata in una versione precedente di Excel o se la cartella di lavoro è stata salvata in Excel 2003 o versioni precedenti, non è possibile usare il filtro dei dati.</a:t>
              </a:r>
            </a:p>
          </xdr:txBody>
        </xdr:sp>
      </mc:Fallback>
    </mc:AlternateContent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https://worldbankgroup.sharepoint.com/teams/RedditodiCittadinanzaRAS-WBGroup/Shared%20Documents/General/02_Componenti%20progetto/02_RAS%20fase%202_AdI/1.2_Monitoraggio/01e_Dashboard%20unica%20ADI/1a_Sez.%20Reportistica%20standard/Modello%20PAL_adozione%20integrale_QSFP2020_v2.xlsx?E324A82F" TargetMode="External"/><Relationship Id="rId1" Type="http://schemas.openxmlformats.org/officeDocument/2006/relationships/externalLinkPath" Target="file:///\\E324A82F\Modello%20PAL_adozione%20integrale_QSFP2020_v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ommario"/>
      <sheetName val="Tab_01"/>
      <sheetName val="Tab_02"/>
      <sheetName val="Tab_03_1_2_3"/>
      <sheetName val="Tab_04"/>
      <sheetName val="Tab_05"/>
      <sheetName val="Tab_6"/>
      <sheetName val="Tab_7_1_2_3_4"/>
      <sheetName val="Tab_8"/>
      <sheetName val="Tab_9"/>
      <sheetName val="Tab_10"/>
      <sheetName val="Tab_11"/>
      <sheetName val="OpzioniElench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nello Manfredi" refreshedDate="45917.504482060183" createdVersion="8" refreshedVersion="8" minRefreshableVersion="3" recordCount="585" xr:uid="{ED482BD5-5AA9-4A88-81C1-C1A092A38D85}">
  <cacheSource type="worksheet">
    <worksheetSource ref="A1:C586" sheet="Popolazione"/>
  </cacheSource>
  <cacheFields count="3">
    <cacheField name="regione" numFmtId="0">
      <sharedItems count="19">
        <s v="ABRUZZO"/>
        <s v="BASILICATA"/>
        <s v="CALABRIA"/>
        <s v="CAMPANIA"/>
        <s v="EMILIA ROMAGNA"/>
        <s v="FRIULI VENEZIA GIULIA"/>
        <s v="LAZIO"/>
        <s v="LIGURIA"/>
        <s v="LOMBARDIA"/>
        <s v="MARCHE"/>
        <s v="MOLISE"/>
        <s v="PIEMONTE"/>
        <s v="PUGLIA"/>
        <s v="SARDEGNA"/>
        <s v="SICILIA"/>
        <s v="TOSCANA"/>
        <s v="UMBRIA"/>
        <s v="VAL D'AOSTA"/>
        <s v="VENETO"/>
      </sharedItems>
    </cacheField>
    <cacheField name="denominazione ambito" numFmtId="0">
      <sharedItems count="585">
        <s v="Alto Vastese"/>
        <s v="Avezzano"/>
        <s v="Chieti"/>
        <s v="Fino - Cerrano"/>
        <s v="Frentano"/>
        <s v="Gran Sasso - Laga"/>
        <s v="L'Aquila"/>
        <s v="Marrucino"/>
        <s v="Marsica"/>
        <s v="Metropolitano"/>
        <s v="Montagna Pescarese"/>
        <s v="Montagne Aquilane"/>
        <s v="Montesilvano"/>
        <s v="Ortonese"/>
        <s v="Peligno"/>
        <s v="Pescara"/>
        <s v="Sangrino"/>
        <s v="Sangro - Aventino"/>
        <s v="Teramo"/>
        <s v="Tordino - Vomano"/>
        <s v="Val Di Foro"/>
        <s v="Val Vibrata"/>
        <s v="Vastese"/>
        <s v="Vestino"/>
        <s v="Alto Basento"/>
        <s v="Bradanica Medio Basento"/>
        <s v="Città Di Matera"/>
        <s v="Città Di Potenza"/>
        <s v="Lagonegrese Pollino"/>
        <s v="Marmo Platano Melandro"/>
        <s v="Metapontino Collina Materana"/>
        <s v="Val D'Agri"/>
        <s v="Vulture Alto Bradano"/>
        <s v="Acri"/>
        <s v="Amantea"/>
        <s v="Cariati"/>
        <s v="Castrovillari"/>
        <s v="Catanzaro"/>
        <s v="Caulonia"/>
        <s v="CirÒ Marina"/>
        <s v="Corigliano-Rossano"/>
        <s v="Cosenza"/>
        <s v="Crotone"/>
        <s v="Lamezia Terme"/>
        <s v="Locri"/>
        <s v="Melito Porto Salvo"/>
        <s v="Mesoraca"/>
        <s v="Montalto Uffugo"/>
        <s v="Paola"/>
        <s v="Polistena"/>
        <s v="Praia a Mare/Scalea"/>
        <s v="Reggio Calabria"/>
        <s v="Rende"/>
        <s v="Rogliano"/>
        <s v="Rosarno"/>
        <s v="San Giovanni In Fiore"/>
        <s v="San Marco Argentano"/>
        <s v="Serra San Bruno"/>
        <s v="Soverato"/>
        <s v="Soveria Mannelli"/>
        <s v="Spilinga"/>
        <s v="Taurianova"/>
        <s v="Trebisacce"/>
        <s v="Vibo Valentia"/>
        <s v="Villa San Giovanni"/>
        <s v="A01"/>
        <s v="A02"/>
        <s v="A03"/>
        <s v="A04"/>
        <s v="A05"/>
        <s v="A06"/>
        <s v="B01"/>
        <s v="B02"/>
        <s v="B03"/>
        <s v="B04"/>
        <s v="B05"/>
        <s v="C01"/>
        <s v="C02"/>
        <s v="C03"/>
        <s v="C04"/>
        <s v="C05"/>
        <s v="C06"/>
        <s v="C07"/>
        <s v="C08"/>
        <s v="C09"/>
        <s v="C10"/>
        <s v="N01-10"/>
        <s v="N11"/>
        <s v="N12"/>
        <s v="N13"/>
        <s v="N14"/>
        <s v="N15"/>
        <s v="N16"/>
        <s v="N17"/>
        <s v="N18"/>
        <s v="N19"/>
        <s v="N20"/>
        <s v="N21"/>
        <s v="N22"/>
        <s v="N23"/>
        <s v="N24"/>
        <s v="N25"/>
        <s v="N26"/>
        <s v="N27"/>
        <s v="N28"/>
        <s v="N29"/>
        <s v="N30"/>
        <s v="N31"/>
        <s v="N32"/>
        <s v="N33"/>
        <s v="N34"/>
        <s v="S01_1"/>
        <s v="S01_2"/>
        <s v="S01_3"/>
        <s v="S02"/>
        <s v="S03 (Ex S05)"/>
        <s v="S03 (Ex S10)"/>
        <s v="S04_1"/>
        <s v="S04_2"/>
        <s v="S05"/>
        <s v="S06"/>
        <s v="S07"/>
        <s v="S08"/>
        <s v="S09"/>
        <s v="S10"/>
        <s v="Distr. Appennino Bolognese"/>
        <s v="Distr. Carpi"/>
        <s v="Distr. Castelfranco Emilia"/>
        <s v="Distr. Castelnuovo Ne' Monti"/>
        <s v="Distr. Centro-Nord"/>
        <s v="Distr. Cesena-Valle Del Savio"/>
        <s v="Distr. CittÀ Di Bologna"/>
        <s v="Distr. CittÀ Di Piacenza"/>
        <s v="Distr. Correggio"/>
        <s v="Distr. Faenza"/>
        <s v="Distr. Fidenza"/>
        <s v="Distr. ForlÌ"/>
        <s v="Distr. Guastalla"/>
        <s v="Distr. Imola"/>
        <s v="Distr. Levante"/>
        <s v="Distr. Lugo"/>
        <s v="Distr. Mirandola"/>
        <s v="Distr. Modena"/>
        <s v="Distr. Ovest"/>
        <s v="Distr. Parma"/>
        <s v="Distr. Pavullo Nel Frignano"/>
        <s v="Distr. Pianura Est"/>
        <s v="Distr. Pianura Ovest"/>
        <s v="Distr. Ponente"/>
        <s v="Distr. Ravenna"/>
        <s v="Distr. Reggio Emilia"/>
        <s v="Distr. Reno, Lavino E Samoggia"/>
        <s v="Distr. Riccione"/>
        <s v="Distr. Rimini"/>
        <s v="Distr. Rubicone"/>
        <s v="Distr. Sassuolo"/>
        <s v="Distr. Savena Idice"/>
        <s v="Distr. Scandiano"/>
        <s v="Distr. Sud Est (Pr)"/>
        <s v="Distr. Sud-Est (Fe)"/>
        <s v="Distr. Val D'Enza"/>
        <s v="Distr. Valli Taro E Ceno"/>
        <s v="Distr. Vignola"/>
        <s v="Agro Aquileiese"/>
        <s v="Carnia"/>
        <s v="Carso Giuliano"/>
        <s v="Carso Isonzo Adriatico"/>
        <s v="Collinare"/>
        <s v="Collio-Alto Isonzo"/>
        <s v="Friuli Centrale"/>
        <s v="Gemonese/Canal del Ferro-Val Canale"/>
        <s v="Livenza-Cansiglio-Cavallo"/>
        <s v="Mediofriuli"/>
        <s v="Natisone"/>
        <s v="Noncello"/>
        <s v="Riviera Bassa Friulana"/>
        <s v="Sile E Meduna"/>
        <s v="Tagliamento"/>
        <s v="Torre"/>
        <s v="Triestino"/>
        <s v="Valli e Dolomiti friulane"/>
        <s v="Fr A"/>
        <s v="Fr B"/>
        <s v="Fr C"/>
        <s v="Fr D"/>
        <s v="Lt 1"/>
        <s v="Lt 2"/>
        <s v="Lt 3"/>
        <s v="Lt 4"/>
        <s v="Lt 5"/>
        <s v="Rieti 1"/>
        <s v="Rieti 2"/>
        <s v="Rieti 3"/>
        <s v="Rieti 4"/>
        <s v="Rieti 5"/>
        <s v="Rm 3.1"/>
        <s v="Rm 4.1"/>
        <s v="Rm 4.2"/>
        <s v="Rm 4.3"/>
        <s v="Rm 4.4"/>
        <s v="Rm 5.1"/>
        <s v="Rm 5.2"/>
        <s v="Rm 5.3"/>
        <s v="Rm 5.4"/>
        <s v="Rm 5.5"/>
        <s v="Rm 5.6"/>
        <s v="Rm 6.1"/>
        <s v="Rm 6.2"/>
        <s v="Rm 6.3"/>
        <s v="Rm 6.4"/>
        <s v="Rm 6.5"/>
        <s v="Rm 6.6"/>
        <s v="Roma Capitale"/>
        <s v="Vt 1"/>
        <s v="Vt 2"/>
        <s v="Vt 3"/>
        <s v="Vt 4"/>
        <s v="Vt 5"/>
        <s v="Distretti Sociosanitari 9 E 11"/>
        <s v="Distretto Sociosanitario 1 Ventimigliese"/>
        <s v="Distretto Sociosanitario 10 Extra -Genova --Valpolcevera E Vallescrivia"/>
        <s v="Distretto Sociosanitario 12 Extra Genova -Valtrebbia E Valbisagno"/>
        <s v="Distretto Sociosanitario 13 Extra Genova -Levante"/>
        <s v="Distretto Sociosanitario 14 Tigullio Occidentale"/>
        <s v="Distretto Sociosanitario 15 Chiavarese"/>
        <s v="Distretto Sociosanitario 16 Tigullio"/>
        <s v="Distretto Sociosanitario 17 Riviera E Val Di Vara"/>
        <s v="Distretto Sociosanitario 2 Sanremese"/>
        <s v="Distretto Sociosanitario 3 Imperiese"/>
        <s v="Distretto Sociosanitario 4 Albenganese"/>
        <s v="Distretto Sociosanitario 5 Finalese"/>
        <s v="Distretto Sociosanitario 6 Bormide"/>
        <s v="Distretto Sociosanitario 7 Savonese"/>
        <s v="Distretto Sociosanitario 8 Extra Genova"/>
        <s v="Distretto Sociosanitario Dss 18 Spezzino"/>
        <s v="Distretto Sociosanitario Dss 19 Val Di Magra"/>
        <s v="Abbiategrasso"/>
        <s v="Albino Valle Seriana"/>
        <s v="Alto e Basso Pavese"/>
        <s v="Alto Milanese"/>
        <s v="Alto Sebino"/>
        <s v="Arcisate"/>
        <s v="Asola"/>
        <s v="Azzate"/>
        <s v="Bassa Bresciana Centrale - 9"/>
        <s v="Bassa Bresciana Occidentale - 8"/>
        <s v="Bassa Bresciana Orientale - 10"/>
        <s v="Bellano"/>
        <s v="Bergamo"/>
        <s v="Bormio"/>
        <s v="Brescia - 1"/>
        <s v="Brescia Est - 3"/>
        <s v="Brescia Ovest - 2"/>
        <s v="Broni e Casteggio"/>
        <s v="Busto Arsizio"/>
        <s v="Campione D'Italia"/>
        <s v="Cantù"/>
        <s v="Carate Brianza"/>
        <s v="Castellanza"/>
        <s v="Cernusco sul Naviglio"/>
        <s v="Chiavenna"/>
        <s v="Cinisello Balsamo"/>
        <s v="Cittiglio"/>
        <s v="Como"/>
        <s v="Corsico"/>
        <s v="Crema"/>
        <s v="Cremona"/>
        <s v="Dalmine"/>
        <s v="Desio"/>
        <s v="Dongo"/>
        <s v="Erba"/>
        <s v="Gallarate"/>
        <s v="Garbagnate Milanese"/>
        <s v="Garda - Salò - 11"/>
        <s v="Grumello"/>
        <s v="Guidizzolo"/>
        <s v="Isola Bergamasca e Bassa Val San Martino"/>
        <s v="Lecco"/>
        <s v="Lodi"/>
        <s v="Lomazzo - Fino Mornasco"/>
        <s v="Lomellina"/>
        <s v="Luino"/>
        <s v="Magentino"/>
        <s v="Mantova"/>
        <s v="Mariano Comense"/>
        <s v="Melzo"/>
        <s v="Menaggio"/>
        <s v="Merate"/>
        <s v="Milano Città"/>
        <s v="Monte Bronzone - Basso Sebino"/>
        <s v="Monte Orfano - 6"/>
        <s v="Monza"/>
        <s v="Morbegno"/>
        <s v="Oglio Ovest - 7"/>
        <s v="Oglio Po"/>
        <s v="Olgiate Comasco"/>
        <s v="Ostiglia"/>
        <s v="Paullo"/>
        <s v="Pavia"/>
        <s v="Pioltello"/>
        <s v="Rho"/>
        <s v="Romano di Lombardia"/>
        <s v="San Giuliano Milanese"/>
        <s v="Saronno"/>
        <s v="Sebino - 5"/>
        <s v="Seregno"/>
        <s v="Seriate"/>
        <s v="Sesto Calende"/>
        <s v="Sesto San Giovanni"/>
        <s v="Somma Lombardo"/>
        <s v="Sondrio"/>
        <s v="Suzzara"/>
        <s v="Tirano"/>
        <s v="Tradate"/>
        <s v="Treviglio"/>
        <s v="Trezzo sull'Adda"/>
        <s v="Valle Brembana"/>
        <s v="Valle Cavallina"/>
        <s v="Valle Imagna e Villa d'Almè"/>
        <s v="Valle Sabbia - 12"/>
        <s v="Valle Seriana Superiore e Valle di Scalve"/>
        <s v="Valle Trompia - 4"/>
        <s v="Vallecamonica"/>
        <s v="Varese"/>
        <s v="Vimercate"/>
        <s v="Visconteo Sud Milano"/>
        <s v="Voghera e Comunità Montana Oltrepò Pavese"/>
        <s v="Ats 01 - Pesaro"/>
        <s v="Ats 03 - Unione Montana Catria E Nerone"/>
        <s v="Ats 04 - Urbino"/>
        <s v="Ats 05 - Unione Montana Montefeltro"/>
        <s v="Ats 06 - Fano"/>
        <s v="Ats 07 - Fossombrone"/>
        <s v="Ats 09 - Asp Ambito 9 Jesi"/>
        <s v="Ats 10 - Unione Montana Esino-Frasassi"/>
        <s v="Ats 11 - Ancona"/>
        <s v="Ats 12 - Falconara Marittima"/>
        <s v="Ats 13 - Osimo"/>
        <s v="Ats 14 - Civitanova Marche"/>
        <s v="Ats 15 - Macerata"/>
        <s v="Ats 16 - Unione Montana Monti Azzurri"/>
        <s v="Ats 17 - Unione Montana Alte Valli Potenza-Esino"/>
        <s v="Ats 18 - Unione Montana Marca Di Camerino"/>
        <s v="Ats 19 - Fermo"/>
        <s v="Ats 20 - Porto Sant'Elpidio"/>
        <s v="Ats 21 - San Benedetto"/>
        <s v="Ats 22 - Ascoli Piceno"/>
        <s v="Ats 23 - Unione Dei Comuni Vallata Del Tronto"/>
        <s v="Ats 24 - Unione Montana Monti Sibillini"/>
        <s v="Ats 8 - Unione dei Comuni Le terre della Marca Senone"/>
        <s v="Agnone"/>
        <s v="ATS LARINO"/>
        <s v="Campobasso"/>
        <s v="ISERNIA"/>
        <s v="Riccia - Bojano"/>
        <s v="Termoli"/>
        <s v="Venafro"/>
        <s v="Acqui Terme"/>
        <s v="Alba"/>
        <s v="Alessandria - Valenza"/>
        <s v="Area Metropolitana Centro"/>
        <s v="Area Metropolitana Nord"/>
        <s v="Area Metropolitana Sud"/>
        <s v="Area Nord Novarese"/>
        <s v="Area Sud Novarese"/>
        <s v="Asti Centro"/>
        <s v="Asti Nord"/>
        <s v="Asti Sud"/>
        <s v="Biella Iris"/>
        <s v="Bra"/>
        <s v="Caluso"/>
        <s v="Carmagnola"/>
        <s v="Casale Monferrato"/>
        <s v="Chieri"/>
        <s v="Chivasso"/>
        <s v="Cirie' - Lanzo"/>
        <s v="Cossato"/>
        <s v="Cuneo Nord Ovest E Nord Est"/>
        <s v="Cuneo Sud Est"/>
        <s v="Cuneo Sud Ovest"/>
        <s v="Cuorgne’"/>
        <s v="Gassino"/>
        <s v="Ivrea"/>
        <s v="Moncalieri"/>
        <s v="Nichelino"/>
        <s v="Nord Ticino"/>
        <s v="Novara"/>
        <s v="Novi ligure"/>
        <s v="Orizzonti Nord Est - O.N.E. "/>
        <s v="Ovada"/>
        <s v="Pinerolese"/>
        <s v="Settimo Torinese"/>
        <s v="Torino Citta’"/>
        <s v="Tortona"/>
        <s v="Valle Di Susa - Val Sangone"/>
        <s v="Vco"/>
        <s v="Vercelli"/>
        <s v="Ambito Territoriale Del Tavoliere Meridionale"/>
        <s v="Ambito Territoriale Di Altamura"/>
        <s v="Ambito Territoriale Di Andria"/>
        <s v="Ambito Territoriale di Bari"/>
        <s v="Ambito Territoriale Di Barletta"/>
        <s v="Ambito Territoriale Di Bitonto"/>
        <s v="Ambito Territoriale di Campi Salentina"/>
        <s v="Ambito Territoriale di Canosa Di Puglia"/>
        <s v="Ambito Territoriale Di Casarano"/>
        <s v="Ambito Territoriale di Cerignola"/>
        <s v="Ambito Territoriale Di Conversano"/>
        <s v="Ambito Territoriale di Corato"/>
        <s v="Ambito Territoriale Di Fasano-Ostuni"/>
        <s v="Ambito Territoriale Di Foggia"/>
        <s v="Ambito Territoriale Di Gagliano Del Capo"/>
        <s v="Ambito Territoriale Di Galatina"/>
        <s v="Ambito Territoriale Di Gallipoli"/>
        <s v="Ambito Territoriale Di Ginosa"/>
        <s v="Ambito Territoriale Di Gioia Del Colle"/>
        <s v="Ambito Territoriale Di Grottaglie"/>
        <s v="Ambito Territoriale Di Grumo Appula"/>
        <s v="Ambito Territoriale Di Lecce"/>
        <s v="Ambito Territoriale Di Lucera"/>
        <s v="Ambito Territoriale di Manduria"/>
        <s v="Ambito Territoriale di Manfredonia"/>
        <s v="Ambito Territoriale Di Martano"/>
        <s v="Ambito Territoriale di Martina Franca"/>
        <s v="Ambito Territoriale Di Massafra"/>
        <s v="Ambito Territoriale di Modugno"/>
        <s v="Ambito Territoriale Di Mola Di Bari"/>
        <s v="Ambito Territoriale Di Molfetta"/>
        <s v="Ambito Territoriale Di Nardo'"/>
        <s v="Ambito Territoriale Di Putignano"/>
        <s v="Ambito Territoriale Di San Marco In Lamis"/>
        <s v="Ambito Territoriale Di San Severo"/>
        <s v="Ambito Territoriale di Taranto"/>
        <s v="Ambito Territoriale di Trani"/>
        <s v="Ambito Territoriale Di Triggiano"/>
        <s v="Ambito Territoriale Di Troia"/>
        <s v="Ambito Territoriale Di Vico Del Gargano"/>
        <s v="Brindisi"/>
        <s v="Francavilla Fontana"/>
        <s v="Maglie"/>
        <s v="Mesagne"/>
        <s v="Poggiardo"/>
        <s v="Ales Terralba"/>
        <s v="Alghero"/>
        <s v="Anglona Coros Figulinas"/>
        <s v="Arcipelago del Sulcis"/>
        <s v="Area Ovest"/>
        <s v="Cagliari"/>
        <s v="Cagliari 21"/>
        <s v="Carbonia"/>
        <s v="Ghilarza - Bosa"/>
        <s v="Guspini"/>
        <s v="Iglesias"/>
        <s v="Macomer"/>
        <s v="Nuoro"/>
        <s v="Ogliastra"/>
        <s v="Olbia"/>
        <s v="Oristano"/>
        <s v="Ozieri"/>
        <s v="Quartu Parteolla"/>
        <s v="Sanluri"/>
        <s v="Sarcidano Barbagia di Seulo"/>
        <s v="Sarrabus Gerrei"/>
        <s v="Sassari"/>
        <s v="Siniscola"/>
        <s v="Sorgono"/>
        <s v="Tempio Pausania"/>
        <s v="Trexenta"/>
        <s v="D01"/>
        <s v="D02"/>
        <s v="D03"/>
        <s v="D04"/>
        <s v="D05"/>
        <s v="D06"/>
        <s v="D07"/>
        <s v="D08"/>
        <s v="D09"/>
        <s v="D10"/>
        <s v="D11"/>
        <s v="D12"/>
        <s v="D13"/>
        <s v="D14"/>
        <s v="D15"/>
        <s v="D16"/>
        <s v="D17"/>
        <s v="D18"/>
        <s v="D19"/>
        <s v="D20"/>
        <s v="D21"/>
        <s v="D22"/>
        <s v="D23"/>
        <s v="D24"/>
        <s v="D25"/>
        <s v="D26"/>
        <s v="D27"/>
        <s v="D28"/>
        <s v="D29"/>
        <s v="D30"/>
        <s v="D31"/>
        <s v="D32"/>
        <s v="D33"/>
        <s v="D34"/>
        <s v="D35"/>
        <s v="D36"/>
        <s v="D37"/>
        <s v="D38"/>
        <s v="D39"/>
        <s v="D40"/>
        <s v="D41"/>
        <s v="D42"/>
        <s v="D43"/>
        <s v="D44"/>
        <s v="D45"/>
        <s v="D46"/>
        <s v="D47"/>
        <s v="D48"/>
        <s v="D49"/>
        <s v="D50"/>
        <s v="D51"/>
        <s v="D52"/>
        <s v="D53"/>
        <s v="D54"/>
        <s v="D55"/>
        <s v="Alta Val D’Elsa"/>
        <s v="Alta Val Di Cecina-Val Dera"/>
        <s v="Amiata Grossetana-Colline Metallifere-Grossetana"/>
        <s v="Amiata Senese E Val D’Orcia-Valdichiana Senese"/>
        <s v="Apuane"/>
        <s v="Aretina"/>
        <s v="Bassa Val Di Cecina-Val Di Cornia"/>
        <s v="Casentino"/>
        <s v="Colline Dell’Albegna"/>
        <s v="Elba"/>
        <s v="Empolese-Valdarno Inferiore"/>
        <s v="Fiorentina Nord Ovest"/>
        <s v="Fiorentina Sud Est"/>
        <s v="Firenze"/>
        <s v="Livornese"/>
        <s v="Lunigiana"/>
        <s v="Mugello"/>
        <s v="Piana Di Lucca"/>
        <s v="Pisana"/>
        <s v="Pistoiese"/>
        <s v="Pratese"/>
        <s v="Senese"/>
        <s v="Val Di Chiana Aretina"/>
        <s v="Val Di Nievole"/>
        <s v="Valdarno"/>
        <s v="Valle Del Serchio"/>
        <s v="Valtiberina"/>
        <s v="Versilia"/>
        <s v="Zona Sociale 1"/>
        <s v="Zona Sociale 10"/>
        <s v="Zona Sociale 11"/>
        <s v="Zona Sociale 12"/>
        <s v="Zona Sociale 2"/>
        <s v="Zona Sociale 3"/>
        <s v="Zona Sociale 4"/>
        <s v="Zona Sociale 5"/>
        <s v="Zona Sociale 6"/>
        <s v="Zona Sociale 7"/>
        <s v="Zona Sociale 8"/>
        <s v="Zona Sociale 9"/>
        <s v="Valle D'Aosta"/>
        <s v="Ambito Sociale VEN_01 - Belluno"/>
        <s v="Ambito Sociale VEN_02 - Feltre"/>
        <s v="Ambito Sociale VEN_03 Bassano del Grappa - Asiago"/>
        <s v="Ambito Sociale VEN_04 - Thiene"/>
        <s v="Ambito Sociale VEN_05 - Arzignano"/>
        <s v="Ambito Sociale VEN_06 - Vicenza"/>
        <s v="Ambito Sociale VEN_07 - Conegliano"/>
        <s v="Ambito Sociale VEN_08 - Asolo"/>
        <s v="Ambito Sociale VEN_09 - Treviso"/>
        <s v="Ambito Sociale VEN_10 - Portogruaro"/>
        <s v="Ambito Sociale VEN_12 - Venezia"/>
        <s v="Ambito Sociale VEN_13 - Mira"/>
        <s v="Ambito Sociale VEN_14 - Chioggia"/>
        <s v="Ambito Sociale VEN_15 - Federazione dei Comuni del Camposampierese"/>
        <s v="Ambito Sociale VEN_16 - Padova"/>
        <s v="Ambito Sociale VEN_17 - Este"/>
        <s v="Ambito Sociale VEN_18 - Lendinara"/>
        <s v="Ambito Sociale VEN_19 - Adria"/>
        <s v="Ambito Sociale VEN_20 - Verona"/>
        <s v="Ambito Sociale VEN_21 - Legnago"/>
        <s v="Ambito Sociale VEN_22 - Sona"/>
      </sharedItems>
    </cacheField>
    <cacheField name="Popolazione 2025" numFmtId="3">
      <sharedItems containsSemiMixedTypes="0" containsString="0" containsNumber="1" containsInteger="1" minValue="1793" maxValue="2746984"/>
    </cacheField>
  </cacheFields>
  <extLst>
    <ext xmlns:x14="http://schemas.microsoft.com/office/spreadsheetml/2009/9/main" uri="{725AE2AE-9491-48be-B2B4-4EB974FC3084}">
      <x14:pivotCacheDefinition pivotCacheId="2119563868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85">
  <r>
    <x v="0"/>
    <x v="0"/>
    <n v="18983"/>
  </r>
  <r>
    <x v="0"/>
    <x v="1"/>
    <n v="40887"/>
  </r>
  <r>
    <x v="0"/>
    <x v="2"/>
    <n v="48434"/>
  </r>
  <r>
    <x v="0"/>
    <x v="3"/>
    <n v="63159"/>
  </r>
  <r>
    <x v="0"/>
    <x v="4"/>
    <n v="59603"/>
  </r>
  <r>
    <x v="0"/>
    <x v="5"/>
    <n v="21306"/>
  </r>
  <r>
    <x v="0"/>
    <x v="6"/>
    <n v="70421"/>
  </r>
  <r>
    <x v="0"/>
    <x v="7"/>
    <n v="28542"/>
  </r>
  <r>
    <x v="0"/>
    <x v="8"/>
    <n v="81834"/>
  </r>
  <r>
    <x v="0"/>
    <x v="9"/>
    <n v="70616"/>
  </r>
  <r>
    <x v="0"/>
    <x v="10"/>
    <n v="38810"/>
  </r>
  <r>
    <x v="0"/>
    <x v="11"/>
    <n v="33643"/>
  </r>
  <r>
    <x v="0"/>
    <x v="12"/>
    <n v="53556"/>
  </r>
  <r>
    <x v="0"/>
    <x v="13"/>
    <n v="32563"/>
  </r>
  <r>
    <x v="0"/>
    <x v="14"/>
    <n v="43344"/>
  </r>
  <r>
    <x v="0"/>
    <x v="15"/>
    <n v="118419"/>
  </r>
  <r>
    <x v="0"/>
    <x v="16"/>
    <n v="16552"/>
  </r>
  <r>
    <x v="0"/>
    <x v="17"/>
    <n v="46011"/>
  </r>
  <r>
    <x v="0"/>
    <x v="18"/>
    <n v="58922"/>
  </r>
  <r>
    <x v="0"/>
    <x v="19"/>
    <n v="75372"/>
  </r>
  <r>
    <x v="0"/>
    <x v="20"/>
    <n v="57366"/>
  </r>
  <r>
    <x v="0"/>
    <x v="21"/>
    <n v="81037"/>
  </r>
  <r>
    <x v="0"/>
    <x v="22"/>
    <n v="78625"/>
  </r>
  <r>
    <x v="0"/>
    <x v="23"/>
    <n v="30425"/>
  </r>
  <r>
    <x v="1"/>
    <x v="24"/>
    <n v="47099"/>
  </r>
  <r>
    <x v="1"/>
    <x v="25"/>
    <n v="54990"/>
  </r>
  <r>
    <x v="1"/>
    <x v="26"/>
    <n v="59586"/>
  </r>
  <r>
    <x v="1"/>
    <x v="27"/>
    <n v="63839"/>
  </r>
  <r>
    <x v="1"/>
    <x v="28"/>
    <n v="61396"/>
  </r>
  <r>
    <x v="1"/>
    <x v="29"/>
    <n v="41937"/>
  </r>
  <r>
    <x v="1"/>
    <x v="30"/>
    <n v="74522"/>
  </r>
  <r>
    <x v="1"/>
    <x v="31"/>
    <n v="40083"/>
  </r>
  <r>
    <x v="1"/>
    <x v="32"/>
    <n v="86445"/>
  </r>
  <r>
    <x v="2"/>
    <x v="33"/>
    <n v="20470"/>
  </r>
  <r>
    <x v="2"/>
    <x v="34"/>
    <n v="28518"/>
  </r>
  <r>
    <x v="2"/>
    <x v="35"/>
    <n v="14698"/>
  </r>
  <r>
    <x v="2"/>
    <x v="36"/>
    <n v="44936"/>
  </r>
  <r>
    <x v="2"/>
    <x v="37"/>
    <n v="151179"/>
  </r>
  <r>
    <x v="2"/>
    <x v="38"/>
    <n v="62528"/>
  </r>
  <r>
    <x v="2"/>
    <x v="39"/>
    <n v="35206"/>
  </r>
  <r>
    <x v="2"/>
    <x v="40"/>
    <n v="96225"/>
  </r>
  <r>
    <x v="2"/>
    <x v="41"/>
    <n v="109087"/>
  </r>
  <r>
    <x v="2"/>
    <x v="42"/>
    <n v="97596"/>
  </r>
  <r>
    <x v="2"/>
    <x v="43"/>
    <n v="104768"/>
  </r>
  <r>
    <x v="2"/>
    <x v="44"/>
    <n v="59479"/>
  </r>
  <r>
    <x v="2"/>
    <x v="45"/>
    <n v="35834"/>
  </r>
  <r>
    <x v="2"/>
    <x v="46"/>
    <n v="24275"/>
  </r>
  <r>
    <x v="2"/>
    <x v="47"/>
    <n v="50603"/>
  </r>
  <r>
    <x v="2"/>
    <x v="48"/>
    <n v="48571"/>
  </r>
  <r>
    <x v="2"/>
    <x v="49"/>
    <n v="38336"/>
  </r>
  <r>
    <x v="2"/>
    <x v="50"/>
    <n v="56341"/>
  </r>
  <r>
    <x v="2"/>
    <x v="51"/>
    <n v="168572"/>
  </r>
  <r>
    <x v="2"/>
    <x v="52"/>
    <n v="66893"/>
  </r>
  <r>
    <x v="2"/>
    <x v="53"/>
    <n v="24310"/>
  </r>
  <r>
    <x v="2"/>
    <x v="54"/>
    <n v="66911"/>
  </r>
  <r>
    <x v="2"/>
    <x v="55"/>
    <n v="19863"/>
  </r>
  <r>
    <x v="2"/>
    <x v="56"/>
    <n v="43236"/>
  </r>
  <r>
    <x v="2"/>
    <x v="57"/>
    <n v="28166"/>
  </r>
  <r>
    <x v="2"/>
    <x v="58"/>
    <n v="68329"/>
  </r>
  <r>
    <x v="2"/>
    <x v="59"/>
    <n v="15021"/>
  </r>
  <r>
    <x v="2"/>
    <x v="60"/>
    <n v="47932"/>
  </r>
  <r>
    <x v="2"/>
    <x v="61"/>
    <n v="38881"/>
  </r>
  <r>
    <x v="2"/>
    <x v="62"/>
    <n v="49890"/>
  </r>
  <r>
    <x v="2"/>
    <x v="63"/>
    <n v="74099"/>
  </r>
  <r>
    <x v="2"/>
    <x v="64"/>
    <n v="41394"/>
  </r>
  <r>
    <x v="3"/>
    <x v="65"/>
    <n v="78578"/>
  </r>
  <r>
    <x v="3"/>
    <x v="66"/>
    <n v="35249"/>
  </r>
  <r>
    <x v="3"/>
    <x v="67"/>
    <n v="56269"/>
  </r>
  <r>
    <x v="3"/>
    <x v="68"/>
    <n v="90641"/>
  </r>
  <r>
    <x v="3"/>
    <x v="69"/>
    <n v="95541"/>
  </r>
  <r>
    <x v="3"/>
    <x v="70"/>
    <n v="38481"/>
  </r>
  <r>
    <x v="3"/>
    <x v="71"/>
    <n v="64897"/>
  </r>
  <r>
    <x v="3"/>
    <x v="72"/>
    <n v="53532"/>
  </r>
  <r>
    <x v="3"/>
    <x v="73"/>
    <n v="52715"/>
  </r>
  <r>
    <x v="3"/>
    <x v="74"/>
    <n v="51260"/>
  </r>
  <r>
    <x v="3"/>
    <x v="75"/>
    <n v="37244"/>
  </r>
  <r>
    <x v="3"/>
    <x v="76"/>
    <n v="110892"/>
  </r>
  <r>
    <x v="3"/>
    <x v="77"/>
    <n v="80571"/>
  </r>
  <r>
    <x v="3"/>
    <x v="78"/>
    <n v="72331"/>
  </r>
  <r>
    <x v="3"/>
    <x v="79"/>
    <n v="66999"/>
  </r>
  <r>
    <x v="3"/>
    <x v="80"/>
    <n v="80076"/>
  </r>
  <r>
    <x v="3"/>
    <x v="81"/>
    <n v="155015"/>
  </r>
  <r>
    <x v="3"/>
    <x v="82"/>
    <n v="136244"/>
  </r>
  <r>
    <x v="3"/>
    <x v="83"/>
    <n v="74055"/>
  </r>
  <r>
    <x v="3"/>
    <x v="84"/>
    <n v="55957"/>
  </r>
  <r>
    <x v="3"/>
    <x v="85"/>
    <n v="75302"/>
  </r>
  <r>
    <x v="3"/>
    <x v="86"/>
    <n v="908082"/>
  </r>
  <r>
    <x v="3"/>
    <x v="87"/>
    <n v="51351"/>
  </r>
  <r>
    <x v="3"/>
    <x v="88"/>
    <n v="111957"/>
  </r>
  <r>
    <x v="3"/>
    <x v="89"/>
    <n v="72051"/>
  </r>
  <r>
    <x v="3"/>
    <x v="90"/>
    <n v="124633"/>
  </r>
  <r>
    <x v="3"/>
    <x v="91"/>
    <n v="99089"/>
  </r>
  <r>
    <x v="3"/>
    <x v="92"/>
    <n v="139963"/>
  </r>
  <r>
    <x v="3"/>
    <x v="93"/>
    <n v="106252"/>
  </r>
  <r>
    <x v="3"/>
    <x v="94"/>
    <n v="123433"/>
  </r>
  <r>
    <x v="3"/>
    <x v="95"/>
    <n v="130400"/>
  </r>
  <r>
    <x v="3"/>
    <x v="96"/>
    <n v="58535"/>
  </r>
  <r>
    <x v="3"/>
    <x v="97"/>
    <n v="46614"/>
  </r>
  <r>
    <x v="3"/>
    <x v="98"/>
    <n v="100911"/>
  </r>
  <r>
    <x v="3"/>
    <x v="99"/>
    <n v="106522"/>
  </r>
  <r>
    <x v="3"/>
    <x v="100"/>
    <n v="60156"/>
  </r>
  <r>
    <x v="3"/>
    <x v="101"/>
    <n v="65888"/>
  </r>
  <r>
    <x v="3"/>
    <x v="102"/>
    <n v="130910"/>
  </r>
  <r>
    <x v="3"/>
    <x v="103"/>
    <n v="62157"/>
  </r>
  <r>
    <x v="3"/>
    <x v="104"/>
    <n v="50350"/>
  </r>
  <r>
    <x v="3"/>
    <x v="105"/>
    <n v="49344"/>
  </r>
  <r>
    <x v="3"/>
    <x v="106"/>
    <n v="83808"/>
  </r>
  <r>
    <x v="3"/>
    <x v="107"/>
    <n v="79294"/>
  </r>
  <r>
    <x v="3"/>
    <x v="108"/>
    <n v="105231"/>
  </r>
  <r>
    <x v="3"/>
    <x v="109"/>
    <n v="77964"/>
  </r>
  <r>
    <x v="3"/>
    <x v="110"/>
    <n v="13515"/>
  </r>
  <r>
    <x v="3"/>
    <x v="111"/>
    <n v="89329"/>
  </r>
  <r>
    <x v="3"/>
    <x v="112"/>
    <n v="92002"/>
  </r>
  <r>
    <x v="3"/>
    <x v="113"/>
    <n v="86951"/>
  </r>
  <r>
    <x v="3"/>
    <x v="114"/>
    <n v="86726"/>
  </r>
  <r>
    <x v="3"/>
    <x v="115"/>
    <n v="77246"/>
  </r>
  <r>
    <x v="3"/>
    <x v="116"/>
    <n v="20695"/>
  </r>
  <r>
    <x v="3"/>
    <x v="117"/>
    <n v="69302"/>
  </r>
  <r>
    <x v="3"/>
    <x v="118"/>
    <n v="79461"/>
  </r>
  <r>
    <x v="3"/>
    <x v="119"/>
    <n v="136842"/>
  </r>
  <r>
    <x v="3"/>
    <x v="120"/>
    <n v="68388"/>
  </r>
  <r>
    <x v="3"/>
    <x v="121"/>
    <n v="52076"/>
  </r>
  <r>
    <x v="3"/>
    <x v="122"/>
    <n v="91965"/>
  </r>
  <r>
    <x v="3"/>
    <x v="123"/>
    <n v="41711"/>
  </r>
  <r>
    <x v="3"/>
    <x v="124"/>
    <n v="62072"/>
  </r>
  <r>
    <x v="4"/>
    <x v="125"/>
    <n v="56098"/>
  </r>
  <r>
    <x v="4"/>
    <x v="126"/>
    <n v="107636"/>
  </r>
  <r>
    <x v="4"/>
    <x v="127"/>
    <n v="77044"/>
  </r>
  <r>
    <x v="4"/>
    <x v="128"/>
    <n v="32205"/>
  </r>
  <r>
    <x v="4"/>
    <x v="129"/>
    <n v="168045"/>
  </r>
  <r>
    <x v="4"/>
    <x v="130"/>
    <n v="115045"/>
  </r>
  <r>
    <x v="4"/>
    <x v="131"/>
    <n v="390734"/>
  </r>
  <r>
    <x v="4"/>
    <x v="132"/>
    <n v="103464"/>
  </r>
  <r>
    <x v="4"/>
    <x v="133"/>
    <n v="55973"/>
  </r>
  <r>
    <x v="4"/>
    <x v="134"/>
    <n v="88240"/>
  </r>
  <r>
    <x v="4"/>
    <x v="135"/>
    <n v="105381"/>
  </r>
  <r>
    <x v="4"/>
    <x v="136"/>
    <n v="185050"/>
  </r>
  <r>
    <x v="4"/>
    <x v="137"/>
    <n v="70225"/>
  </r>
  <r>
    <x v="4"/>
    <x v="138"/>
    <n v="132113"/>
  </r>
  <r>
    <x v="4"/>
    <x v="139"/>
    <n v="105555"/>
  </r>
  <r>
    <x v="4"/>
    <x v="140"/>
    <n v="101613"/>
  </r>
  <r>
    <x v="4"/>
    <x v="141"/>
    <n v="85971"/>
  </r>
  <r>
    <x v="4"/>
    <x v="142"/>
    <n v="184739"/>
  </r>
  <r>
    <x v="4"/>
    <x v="143"/>
    <n v="77297"/>
  </r>
  <r>
    <x v="4"/>
    <x v="144"/>
    <n v="228859"/>
  </r>
  <r>
    <x v="4"/>
    <x v="145"/>
    <n v="41777"/>
  </r>
  <r>
    <x v="4"/>
    <x v="146"/>
    <n v="165561"/>
  </r>
  <r>
    <x v="4"/>
    <x v="147"/>
    <n v="84124"/>
  </r>
  <r>
    <x v="4"/>
    <x v="148"/>
    <n v="77724"/>
  </r>
  <r>
    <x v="4"/>
    <x v="149"/>
    <n v="197648"/>
  </r>
  <r>
    <x v="4"/>
    <x v="150"/>
    <n v="228161"/>
  </r>
  <r>
    <x v="4"/>
    <x v="151"/>
    <n v="112674"/>
  </r>
  <r>
    <x v="4"/>
    <x v="152"/>
    <n v="115406"/>
  </r>
  <r>
    <x v="4"/>
    <x v="153"/>
    <n v="225259"/>
  </r>
  <r>
    <x v="4"/>
    <x v="154"/>
    <n v="93533"/>
  </r>
  <r>
    <x v="4"/>
    <x v="155"/>
    <n v="119357"/>
  </r>
  <r>
    <x v="4"/>
    <x v="156"/>
    <n v="79561"/>
  </r>
  <r>
    <x v="4"/>
    <x v="157"/>
    <n v="81507"/>
  </r>
  <r>
    <x v="4"/>
    <x v="158"/>
    <n v="78566"/>
  </r>
  <r>
    <x v="4"/>
    <x v="159"/>
    <n v="94657"/>
  </r>
  <r>
    <x v="4"/>
    <x v="160"/>
    <n v="63042"/>
  </r>
  <r>
    <x v="4"/>
    <x v="161"/>
    <n v="43209"/>
  </r>
  <r>
    <x v="4"/>
    <x v="162"/>
    <n v="92625"/>
  </r>
  <r>
    <x v="5"/>
    <x v="163"/>
    <n v="56067"/>
  </r>
  <r>
    <x v="5"/>
    <x v="164"/>
    <n v="35497"/>
  </r>
  <r>
    <x v="5"/>
    <x v="165"/>
    <n v="29381"/>
  </r>
  <r>
    <x v="5"/>
    <x v="166"/>
    <n v="74246"/>
  </r>
  <r>
    <x v="5"/>
    <x v="167"/>
    <n v="46287"/>
  </r>
  <r>
    <x v="5"/>
    <x v="168"/>
    <n v="64390"/>
  </r>
  <r>
    <x v="5"/>
    <x v="169"/>
    <n v="157768"/>
  </r>
  <r>
    <x v="5"/>
    <x v="170"/>
    <n v="30966"/>
  </r>
  <r>
    <x v="5"/>
    <x v="171"/>
    <n v="62901"/>
  </r>
  <r>
    <x v="5"/>
    <x v="172"/>
    <n v="49476"/>
  </r>
  <r>
    <x v="5"/>
    <x v="173"/>
    <n v="49289"/>
  </r>
  <r>
    <x v="5"/>
    <x v="174"/>
    <n v="103504"/>
  </r>
  <r>
    <x v="5"/>
    <x v="175"/>
    <n v="51367"/>
  </r>
  <r>
    <x v="5"/>
    <x v="176"/>
    <n v="52411"/>
  </r>
  <r>
    <x v="5"/>
    <x v="177"/>
    <n v="45264"/>
  </r>
  <r>
    <x v="5"/>
    <x v="178"/>
    <n v="39726"/>
  </r>
  <r>
    <x v="5"/>
    <x v="179"/>
    <n v="198668"/>
  </r>
  <r>
    <x v="5"/>
    <x v="180"/>
    <n v="46887"/>
  </r>
  <r>
    <x v="6"/>
    <x v="181"/>
    <n v="87151"/>
  </r>
  <r>
    <x v="6"/>
    <x v="182"/>
    <n v="170988"/>
  </r>
  <r>
    <x v="6"/>
    <x v="183"/>
    <n v="93574"/>
  </r>
  <r>
    <x v="6"/>
    <x v="184"/>
    <n v="110650"/>
  </r>
  <r>
    <x v="6"/>
    <x v="185"/>
    <n v="122392"/>
  </r>
  <r>
    <x v="6"/>
    <x v="186"/>
    <n v="175833"/>
  </r>
  <r>
    <x v="6"/>
    <x v="187"/>
    <n v="55461"/>
  </r>
  <r>
    <x v="6"/>
    <x v="188"/>
    <n v="108434"/>
  </r>
  <r>
    <x v="6"/>
    <x v="189"/>
    <n v="104551"/>
  </r>
  <r>
    <x v="6"/>
    <x v="190"/>
    <n v="71502"/>
  </r>
  <r>
    <x v="6"/>
    <x v="191"/>
    <n v="32709"/>
  </r>
  <r>
    <x v="6"/>
    <x v="192"/>
    <n v="28395"/>
  </r>
  <r>
    <x v="6"/>
    <x v="193"/>
    <n v="8699"/>
  </r>
  <r>
    <x v="6"/>
    <x v="194"/>
    <n v="8618"/>
  </r>
  <r>
    <x v="6"/>
    <x v="195"/>
    <n v="83075"/>
  </r>
  <r>
    <x v="6"/>
    <x v="196"/>
    <n v="78570"/>
  </r>
  <r>
    <x v="6"/>
    <x v="197"/>
    <n v="78909"/>
  </r>
  <r>
    <x v="6"/>
    <x v="198"/>
    <n v="55229"/>
  </r>
  <r>
    <x v="6"/>
    <x v="199"/>
    <n v="111378"/>
  </r>
  <r>
    <x v="6"/>
    <x v="200"/>
    <n v="96388"/>
  </r>
  <r>
    <x v="6"/>
    <x v="201"/>
    <n v="126817"/>
  </r>
  <r>
    <x v="6"/>
    <x v="202"/>
    <n v="80152"/>
  </r>
  <r>
    <x v="6"/>
    <x v="203"/>
    <n v="31162"/>
  </r>
  <r>
    <x v="6"/>
    <x v="204"/>
    <n v="84992"/>
  </r>
  <r>
    <x v="6"/>
    <x v="205"/>
    <n v="73675"/>
  </r>
  <r>
    <x v="6"/>
    <x v="206"/>
    <n v="97846"/>
  </r>
  <r>
    <x v="6"/>
    <x v="207"/>
    <n v="103408"/>
  </r>
  <r>
    <x v="6"/>
    <x v="208"/>
    <n v="85420"/>
  </r>
  <r>
    <x v="6"/>
    <x v="209"/>
    <n v="115775"/>
  </r>
  <r>
    <x v="6"/>
    <x v="210"/>
    <n v="66139"/>
  </r>
  <r>
    <x v="6"/>
    <x v="211"/>
    <n v="107966"/>
  </r>
  <r>
    <x v="6"/>
    <x v="212"/>
    <n v="2746984"/>
  </r>
  <r>
    <x v="6"/>
    <x v="213"/>
    <n v="50834"/>
  </r>
  <r>
    <x v="6"/>
    <x v="214"/>
    <n v="43776"/>
  </r>
  <r>
    <x v="6"/>
    <x v="215"/>
    <n v="95690"/>
  </r>
  <r>
    <x v="6"/>
    <x v="216"/>
    <n v="62323"/>
  </r>
  <r>
    <x v="6"/>
    <x v="217"/>
    <n v="54807"/>
  </r>
  <r>
    <x v="7"/>
    <x v="218"/>
    <n v="566463"/>
  </r>
  <r>
    <x v="7"/>
    <x v="219"/>
    <n v="55538"/>
  </r>
  <r>
    <x v="7"/>
    <x v="220"/>
    <n v="47118"/>
  </r>
  <r>
    <x v="7"/>
    <x v="221"/>
    <n v="9166"/>
  </r>
  <r>
    <x v="7"/>
    <x v="222"/>
    <n v="29450"/>
  </r>
  <r>
    <x v="7"/>
    <x v="223"/>
    <n v="40512"/>
  </r>
  <r>
    <x v="7"/>
    <x v="224"/>
    <n v="69301"/>
  </r>
  <r>
    <x v="7"/>
    <x v="225"/>
    <n v="30812"/>
  </r>
  <r>
    <x v="7"/>
    <x v="226"/>
    <n v="37135"/>
  </r>
  <r>
    <x v="7"/>
    <x v="227"/>
    <n v="81127"/>
  </r>
  <r>
    <x v="7"/>
    <x v="228"/>
    <n v="72487"/>
  </r>
  <r>
    <x v="7"/>
    <x v="229"/>
    <n v="59720"/>
  </r>
  <r>
    <x v="7"/>
    <x v="230"/>
    <n v="53244"/>
  </r>
  <r>
    <x v="7"/>
    <x v="231"/>
    <n v="37796"/>
  </r>
  <r>
    <x v="7"/>
    <x v="232"/>
    <n v="116359"/>
  </r>
  <r>
    <x v="7"/>
    <x v="233"/>
    <n v="28618"/>
  </r>
  <r>
    <x v="7"/>
    <x v="234"/>
    <n v="105167"/>
  </r>
  <r>
    <x v="7"/>
    <x v="235"/>
    <n v="69895"/>
  </r>
  <r>
    <x v="8"/>
    <x v="236"/>
    <n v="83590"/>
  </r>
  <r>
    <x v="8"/>
    <x v="237"/>
    <n v="95620"/>
  </r>
  <r>
    <x v="8"/>
    <x v="238"/>
    <n v="125017"/>
  </r>
  <r>
    <x v="8"/>
    <x v="239"/>
    <n v="259236"/>
  </r>
  <r>
    <x v="8"/>
    <x v="240"/>
    <n v="29825"/>
  </r>
  <r>
    <x v="8"/>
    <x v="241"/>
    <n v="49544"/>
  </r>
  <r>
    <x v="8"/>
    <x v="242"/>
    <n v="45314"/>
  </r>
  <r>
    <x v="8"/>
    <x v="243"/>
    <n v="51269"/>
  </r>
  <r>
    <x v="8"/>
    <x v="244"/>
    <n v="115515"/>
  </r>
  <r>
    <x v="8"/>
    <x v="245"/>
    <n v="56981"/>
  </r>
  <r>
    <x v="8"/>
    <x v="246"/>
    <n v="67837"/>
  </r>
  <r>
    <x v="8"/>
    <x v="247"/>
    <n v="52990"/>
  </r>
  <r>
    <x v="8"/>
    <x v="248"/>
    <n v="153083"/>
  </r>
  <r>
    <x v="8"/>
    <x v="249"/>
    <n v="24670"/>
  </r>
  <r>
    <x v="8"/>
    <x v="250"/>
    <n v="204408"/>
  </r>
  <r>
    <x v="8"/>
    <x v="251"/>
    <n v="98610"/>
  </r>
  <r>
    <x v="8"/>
    <x v="252"/>
    <n v="101289"/>
  </r>
  <r>
    <x v="8"/>
    <x v="253"/>
    <n v="69211"/>
  </r>
  <r>
    <x v="8"/>
    <x v="254"/>
    <n v="83995"/>
  </r>
  <r>
    <x v="8"/>
    <x v="255"/>
    <n v="1793"/>
  </r>
  <r>
    <x v="8"/>
    <x v="256"/>
    <n v="73893"/>
  </r>
  <r>
    <x v="8"/>
    <x v="257"/>
    <n v="154719"/>
  </r>
  <r>
    <x v="8"/>
    <x v="258"/>
    <n v="65559"/>
  </r>
  <r>
    <x v="8"/>
    <x v="259"/>
    <n v="123088"/>
  </r>
  <r>
    <x v="8"/>
    <x v="260"/>
    <n v="24546"/>
  </r>
  <r>
    <x v="8"/>
    <x v="261"/>
    <n v="141168"/>
  </r>
  <r>
    <x v="8"/>
    <x v="262"/>
    <n v="69180"/>
  </r>
  <r>
    <x v="8"/>
    <x v="263"/>
    <n v="139812"/>
  </r>
  <r>
    <x v="8"/>
    <x v="264"/>
    <n v="120295"/>
  </r>
  <r>
    <x v="8"/>
    <x v="265"/>
    <n v="161483"/>
  </r>
  <r>
    <x v="8"/>
    <x v="266"/>
    <n v="156813"/>
  </r>
  <r>
    <x v="8"/>
    <x v="267"/>
    <n v="147952"/>
  </r>
  <r>
    <x v="8"/>
    <x v="268"/>
    <n v="194398"/>
  </r>
  <r>
    <x v="8"/>
    <x v="269"/>
    <n v="16619"/>
  </r>
  <r>
    <x v="8"/>
    <x v="270"/>
    <n v="73217"/>
  </r>
  <r>
    <x v="8"/>
    <x v="271"/>
    <n v="122682"/>
  </r>
  <r>
    <x v="8"/>
    <x v="272"/>
    <n v="193088"/>
  </r>
  <r>
    <x v="8"/>
    <x v="273"/>
    <n v="126515"/>
  </r>
  <r>
    <x v="8"/>
    <x v="274"/>
    <n v="50938"/>
  </r>
  <r>
    <x v="8"/>
    <x v="275"/>
    <n v="64847"/>
  </r>
  <r>
    <x v="8"/>
    <x v="276"/>
    <n v="137051"/>
  </r>
  <r>
    <x v="8"/>
    <x v="277"/>
    <n v="160829"/>
  </r>
  <r>
    <x v="8"/>
    <x v="278"/>
    <n v="237921"/>
  </r>
  <r>
    <x v="8"/>
    <x v="279"/>
    <n v="104748"/>
  </r>
  <r>
    <x v="8"/>
    <x v="280"/>
    <n v="175181"/>
  </r>
  <r>
    <x v="8"/>
    <x v="281"/>
    <n v="54791"/>
  </r>
  <r>
    <x v="8"/>
    <x v="282"/>
    <n v="132355"/>
  </r>
  <r>
    <x v="8"/>
    <x v="283"/>
    <n v="157522"/>
  </r>
  <r>
    <x v="8"/>
    <x v="284"/>
    <n v="59383"/>
  </r>
  <r>
    <x v="8"/>
    <x v="285"/>
    <n v="84803"/>
  </r>
  <r>
    <x v="8"/>
    <x v="286"/>
    <n v="37359"/>
  </r>
  <r>
    <x v="8"/>
    <x v="287"/>
    <n v="119985"/>
  </r>
  <r>
    <x v="8"/>
    <x v="288"/>
    <n v="1366155"/>
  </r>
  <r>
    <x v="8"/>
    <x v="289"/>
    <n v="31936"/>
  </r>
  <r>
    <x v="8"/>
    <x v="290"/>
    <n v="60329"/>
  </r>
  <r>
    <x v="8"/>
    <x v="291"/>
    <n v="172794"/>
  </r>
  <r>
    <x v="8"/>
    <x v="292"/>
    <n v="47524"/>
  </r>
  <r>
    <x v="8"/>
    <x v="293"/>
    <n v="98039"/>
  </r>
  <r>
    <x v="8"/>
    <x v="294"/>
    <n v="81944"/>
  </r>
  <r>
    <x v="8"/>
    <x v="295"/>
    <n v="91509"/>
  </r>
  <r>
    <x v="8"/>
    <x v="296"/>
    <n v="42126"/>
  </r>
  <r>
    <x v="8"/>
    <x v="297"/>
    <n v="57500"/>
  </r>
  <r>
    <x v="8"/>
    <x v="298"/>
    <n v="104295"/>
  </r>
  <r>
    <x v="8"/>
    <x v="299"/>
    <n v="95993"/>
  </r>
  <r>
    <x v="8"/>
    <x v="300"/>
    <n v="174217"/>
  </r>
  <r>
    <x v="8"/>
    <x v="301"/>
    <n v="86746"/>
  </r>
  <r>
    <x v="8"/>
    <x v="302"/>
    <n v="113073"/>
  </r>
  <r>
    <x v="8"/>
    <x v="303"/>
    <n v="97579"/>
  </r>
  <r>
    <x v="8"/>
    <x v="304"/>
    <n v="54313"/>
  </r>
  <r>
    <x v="8"/>
    <x v="305"/>
    <n v="170585"/>
  </r>
  <r>
    <x v="8"/>
    <x v="306"/>
    <n v="78727"/>
  </r>
  <r>
    <x v="8"/>
    <x v="307"/>
    <n v="49625"/>
  </r>
  <r>
    <x v="8"/>
    <x v="308"/>
    <n v="125996"/>
  </r>
  <r>
    <x v="8"/>
    <x v="309"/>
    <n v="69615"/>
  </r>
  <r>
    <x v="8"/>
    <x v="310"/>
    <n v="54253"/>
  </r>
  <r>
    <x v="8"/>
    <x v="311"/>
    <n v="51258"/>
  </r>
  <r>
    <x v="8"/>
    <x v="312"/>
    <n v="28058"/>
  </r>
  <r>
    <x v="8"/>
    <x v="313"/>
    <n v="55993"/>
  </r>
  <r>
    <x v="8"/>
    <x v="314"/>
    <n v="113716"/>
  </r>
  <r>
    <x v="8"/>
    <x v="315"/>
    <n v="44840"/>
  </r>
  <r>
    <x v="8"/>
    <x v="316"/>
    <n v="39790"/>
  </r>
  <r>
    <x v="8"/>
    <x v="317"/>
    <n v="55117"/>
  </r>
  <r>
    <x v="8"/>
    <x v="318"/>
    <n v="52784"/>
  </r>
  <r>
    <x v="8"/>
    <x v="319"/>
    <n v="74836"/>
  </r>
  <r>
    <x v="8"/>
    <x v="320"/>
    <n v="41752"/>
  </r>
  <r>
    <x v="8"/>
    <x v="321"/>
    <n v="109268"/>
  </r>
  <r>
    <x v="8"/>
    <x v="322"/>
    <n v="98198"/>
  </r>
  <r>
    <x v="8"/>
    <x v="323"/>
    <n v="112075"/>
  </r>
  <r>
    <x v="8"/>
    <x v="324"/>
    <n v="187256"/>
  </r>
  <r>
    <x v="8"/>
    <x v="325"/>
    <n v="124752"/>
  </r>
  <r>
    <x v="8"/>
    <x v="326"/>
    <n v="68378"/>
  </r>
  <r>
    <x v="9"/>
    <x v="327"/>
    <n v="137811"/>
  </r>
  <r>
    <x v="9"/>
    <x v="328"/>
    <n v="19599"/>
  </r>
  <r>
    <x v="9"/>
    <x v="329"/>
    <n v="40920"/>
  </r>
  <r>
    <x v="9"/>
    <x v="330"/>
    <n v="17216"/>
  </r>
  <r>
    <x v="9"/>
    <x v="331"/>
    <n v="100366"/>
  </r>
  <r>
    <x v="9"/>
    <x v="332"/>
    <n v="33886"/>
  </r>
  <r>
    <x v="9"/>
    <x v="333"/>
    <n v="103156"/>
  </r>
  <r>
    <x v="9"/>
    <x v="334"/>
    <n v="42962"/>
  </r>
  <r>
    <x v="9"/>
    <x v="335"/>
    <n v="99469"/>
  </r>
  <r>
    <x v="9"/>
    <x v="336"/>
    <n v="68281"/>
  </r>
  <r>
    <x v="9"/>
    <x v="337"/>
    <n v="83310"/>
  </r>
  <r>
    <x v="9"/>
    <x v="338"/>
    <n v="121871"/>
  </r>
  <r>
    <x v="9"/>
    <x v="339"/>
    <n v="89797"/>
  </r>
  <r>
    <x v="9"/>
    <x v="340"/>
    <n v="36475"/>
  </r>
  <r>
    <x v="9"/>
    <x v="341"/>
    <n v="30235"/>
  </r>
  <r>
    <x v="9"/>
    <x v="342"/>
    <n v="12227"/>
  </r>
  <r>
    <x v="9"/>
    <x v="343"/>
    <n v="110342"/>
  </r>
  <r>
    <x v="9"/>
    <x v="344"/>
    <n v="50008"/>
  </r>
  <r>
    <x v="9"/>
    <x v="345"/>
    <n v="100673"/>
  </r>
  <r>
    <x v="9"/>
    <x v="346"/>
    <n v="63803"/>
  </r>
  <r>
    <x v="9"/>
    <x v="347"/>
    <n v="30185"/>
  </r>
  <r>
    <x v="9"/>
    <x v="348"/>
    <n v="12489"/>
  </r>
  <r>
    <x v="9"/>
    <x v="349"/>
    <n v="76171"/>
  </r>
  <r>
    <x v="10"/>
    <x v="350"/>
    <n v="10190"/>
  </r>
  <r>
    <x v="10"/>
    <x v="351"/>
    <n v="25344"/>
  </r>
  <r>
    <x v="10"/>
    <x v="352"/>
    <n v="77944"/>
  </r>
  <r>
    <x v="10"/>
    <x v="353"/>
    <n v="42257"/>
  </r>
  <r>
    <x v="10"/>
    <x v="354"/>
    <n v="37588"/>
  </r>
  <r>
    <x v="10"/>
    <x v="355"/>
    <n v="67909"/>
  </r>
  <r>
    <x v="10"/>
    <x v="356"/>
    <n v="26312"/>
  </r>
  <r>
    <x v="11"/>
    <x v="357"/>
    <n v="39352"/>
  </r>
  <r>
    <x v="11"/>
    <x v="358"/>
    <n v="102431"/>
  </r>
  <r>
    <x v="11"/>
    <x v="359"/>
    <n v="148207"/>
  </r>
  <r>
    <x v="11"/>
    <x v="360"/>
    <n v="139447"/>
  </r>
  <r>
    <x v="11"/>
    <x v="361"/>
    <n v="86244"/>
  </r>
  <r>
    <x v="11"/>
    <x v="362"/>
    <n v="95071"/>
  </r>
  <r>
    <x v="11"/>
    <x v="363"/>
    <n v="97139"/>
  </r>
  <r>
    <x v="11"/>
    <x v="364"/>
    <n v="82030"/>
  </r>
  <r>
    <x v="11"/>
    <x v="365"/>
    <n v="73503"/>
  </r>
  <r>
    <x v="11"/>
    <x v="366"/>
    <n v="68003"/>
  </r>
  <r>
    <x v="11"/>
    <x v="367"/>
    <n v="54238"/>
  </r>
  <r>
    <x v="11"/>
    <x v="368"/>
    <n v="107330"/>
  </r>
  <r>
    <x v="11"/>
    <x v="369"/>
    <n v="66333"/>
  </r>
  <r>
    <x v="11"/>
    <x v="370"/>
    <n v="38254"/>
  </r>
  <r>
    <x v="11"/>
    <x v="371"/>
    <n v="51483"/>
  </r>
  <r>
    <x v="11"/>
    <x v="372"/>
    <n v="76497"/>
  </r>
  <r>
    <x v="11"/>
    <x v="373"/>
    <n v="101181"/>
  </r>
  <r>
    <x v="11"/>
    <x v="374"/>
    <n v="73824"/>
  </r>
  <r>
    <x v="11"/>
    <x v="375"/>
    <n v="119821"/>
  </r>
  <r>
    <x v="11"/>
    <x v="376"/>
    <n v="51359"/>
  </r>
  <r>
    <x v="11"/>
    <x v="377"/>
    <n v="167522"/>
  </r>
  <r>
    <x v="11"/>
    <x v="378"/>
    <n v="84018"/>
  </r>
  <r>
    <x v="11"/>
    <x v="379"/>
    <n v="161467"/>
  </r>
  <r>
    <x v="11"/>
    <x v="380"/>
    <n v="75164"/>
  </r>
  <r>
    <x v="11"/>
    <x v="381"/>
    <n v="43834"/>
  </r>
  <r>
    <x v="11"/>
    <x v="382"/>
    <n v="67866"/>
  </r>
  <r>
    <x v="11"/>
    <x v="383"/>
    <n v="74672"/>
  </r>
  <r>
    <x v="11"/>
    <x v="384"/>
    <n v="74360"/>
  </r>
  <r>
    <x v="11"/>
    <x v="385"/>
    <n v="54116"/>
  </r>
  <r>
    <x v="11"/>
    <x v="386"/>
    <n v="102573"/>
  </r>
  <r>
    <x v="11"/>
    <x v="387"/>
    <n v="69512"/>
  </r>
  <r>
    <x v="11"/>
    <x v="388"/>
    <n v="115121"/>
  </r>
  <r>
    <x v="11"/>
    <x v="389"/>
    <n v="25822"/>
  </r>
  <r>
    <x v="11"/>
    <x v="390"/>
    <n v="131764"/>
  </r>
  <r>
    <x v="11"/>
    <x v="391"/>
    <n v="82942"/>
  </r>
  <r>
    <x v="11"/>
    <x v="392"/>
    <n v="856745"/>
  </r>
  <r>
    <x v="11"/>
    <x v="393"/>
    <n v="58591"/>
  </r>
  <r>
    <x v="11"/>
    <x v="394"/>
    <n v="115852"/>
  </r>
  <r>
    <x v="11"/>
    <x v="395"/>
    <n v="163247"/>
  </r>
  <r>
    <x v="11"/>
    <x v="396"/>
    <n v="58767"/>
  </r>
  <r>
    <x v="12"/>
    <x v="397"/>
    <n v="38608"/>
  </r>
  <r>
    <x v="12"/>
    <x v="398"/>
    <n v="139112"/>
  </r>
  <r>
    <x v="12"/>
    <x v="399"/>
    <n v="96607"/>
  </r>
  <r>
    <x v="12"/>
    <x v="400"/>
    <n v="315473"/>
  </r>
  <r>
    <x v="12"/>
    <x v="401"/>
    <n v="92010"/>
  </r>
  <r>
    <x v="12"/>
    <x v="402"/>
    <n v="73265"/>
  </r>
  <r>
    <x v="12"/>
    <x v="403"/>
    <n v="81818"/>
  </r>
  <r>
    <x v="12"/>
    <x v="404"/>
    <n v="41223"/>
  </r>
  <r>
    <x v="12"/>
    <x v="405"/>
    <n v="68517"/>
  </r>
  <r>
    <x v="12"/>
    <x v="406"/>
    <n v="94924"/>
  </r>
  <r>
    <x v="12"/>
    <x v="407"/>
    <n v="90993"/>
  </r>
  <r>
    <x v="12"/>
    <x v="408"/>
    <n v="97005"/>
  </r>
  <r>
    <x v="12"/>
    <x v="409"/>
    <n v="79720"/>
  </r>
  <r>
    <x v="12"/>
    <x v="410"/>
    <n v="145447"/>
  </r>
  <r>
    <x v="12"/>
    <x v="411"/>
    <n v="81303"/>
  </r>
  <r>
    <x v="12"/>
    <x v="412"/>
    <n v="56530"/>
  </r>
  <r>
    <x v="12"/>
    <x v="413"/>
    <n v="70181"/>
  </r>
  <r>
    <x v="12"/>
    <x v="414"/>
    <n v="59840"/>
  </r>
  <r>
    <x v="12"/>
    <x v="415"/>
    <n v="64493"/>
  </r>
  <r>
    <x v="12"/>
    <x v="416"/>
    <n v="94846"/>
  </r>
  <r>
    <x v="12"/>
    <x v="417"/>
    <n v="66580"/>
  </r>
  <r>
    <x v="12"/>
    <x v="418"/>
    <n v="175889"/>
  </r>
  <r>
    <x v="12"/>
    <x v="419"/>
    <n v="46958"/>
  </r>
  <r>
    <x v="12"/>
    <x v="420"/>
    <n v="74596"/>
  </r>
  <r>
    <x v="12"/>
    <x v="421"/>
    <n v="73404"/>
  </r>
  <r>
    <x v="12"/>
    <x v="422"/>
    <n v="45799"/>
  </r>
  <r>
    <x v="12"/>
    <x v="423"/>
    <n v="59637"/>
  </r>
  <r>
    <x v="12"/>
    <x v="424"/>
    <n v="75218"/>
  </r>
  <r>
    <x v="12"/>
    <x v="425"/>
    <n v="59099"/>
  </r>
  <r>
    <x v="12"/>
    <x v="426"/>
    <n v="68242"/>
  </r>
  <r>
    <x v="12"/>
    <x v="427"/>
    <n v="76273"/>
  </r>
  <r>
    <x v="12"/>
    <x v="428"/>
    <n v="89986"/>
  </r>
  <r>
    <x v="12"/>
    <x v="429"/>
    <n v="87416"/>
  </r>
  <r>
    <x v="12"/>
    <x v="430"/>
    <n v="53770"/>
  </r>
  <r>
    <x v="12"/>
    <x v="431"/>
    <n v="97019"/>
  </r>
  <r>
    <x v="12"/>
    <x v="432"/>
    <n v="185909"/>
  </r>
  <r>
    <x v="12"/>
    <x v="433"/>
    <n v="108113"/>
  </r>
  <r>
    <x v="12"/>
    <x v="434"/>
    <n v="80240"/>
  </r>
  <r>
    <x v="12"/>
    <x v="435"/>
    <n v="35866"/>
  </r>
  <r>
    <x v="12"/>
    <x v="436"/>
    <n v="42916"/>
  </r>
  <r>
    <x v="12"/>
    <x v="437"/>
    <n v="99506"/>
  </r>
  <r>
    <x v="12"/>
    <x v="438"/>
    <n v="99360"/>
  </r>
  <r>
    <x v="12"/>
    <x v="439"/>
    <n v="51660"/>
  </r>
  <r>
    <x v="12"/>
    <x v="440"/>
    <n v="96700"/>
  </r>
  <r>
    <x v="12"/>
    <x v="441"/>
    <n v="42095"/>
  </r>
  <r>
    <x v="13"/>
    <x v="442"/>
    <n v="39922"/>
  </r>
  <r>
    <x v="13"/>
    <x v="443"/>
    <n v="74616"/>
  </r>
  <r>
    <x v="13"/>
    <x v="444"/>
    <n v="53038"/>
  </r>
  <r>
    <x v="13"/>
    <x v="445"/>
    <n v="19117"/>
  </r>
  <r>
    <x v="13"/>
    <x v="446"/>
    <n v="121613"/>
  </r>
  <r>
    <x v="13"/>
    <x v="447"/>
    <n v="146627"/>
  </r>
  <r>
    <x v="13"/>
    <x v="448"/>
    <n v="98748"/>
  </r>
  <r>
    <x v="13"/>
    <x v="449"/>
    <n v="53103"/>
  </r>
  <r>
    <x v="13"/>
    <x v="450"/>
    <n v="37777"/>
  </r>
  <r>
    <x v="13"/>
    <x v="451"/>
    <n v="49327"/>
  </r>
  <r>
    <x v="13"/>
    <x v="452"/>
    <n v="43282"/>
  </r>
  <r>
    <x v="13"/>
    <x v="453"/>
    <n v="19743"/>
  </r>
  <r>
    <x v="13"/>
    <x v="454"/>
    <n v="77530"/>
  </r>
  <r>
    <x v="13"/>
    <x v="455"/>
    <n v="53937"/>
  </r>
  <r>
    <x v="13"/>
    <x v="456"/>
    <n v="130581"/>
  </r>
  <r>
    <x v="13"/>
    <x v="457"/>
    <n v="70925"/>
  </r>
  <r>
    <x v="13"/>
    <x v="458"/>
    <n v="27580"/>
  </r>
  <r>
    <x v="13"/>
    <x v="459"/>
    <n v="111701"/>
  </r>
  <r>
    <x v="13"/>
    <x v="460"/>
    <n v="40656"/>
  </r>
  <r>
    <x v="13"/>
    <x v="461"/>
    <n v="15644"/>
  </r>
  <r>
    <x v="13"/>
    <x v="462"/>
    <n v="22021"/>
  </r>
  <r>
    <x v="13"/>
    <x v="463"/>
    <n v="157321"/>
  </r>
  <r>
    <x v="13"/>
    <x v="464"/>
    <n v="30991"/>
  </r>
  <r>
    <x v="13"/>
    <x v="465"/>
    <n v="14387"/>
  </r>
  <r>
    <x v="13"/>
    <x v="466"/>
    <n v="28517"/>
  </r>
  <r>
    <x v="13"/>
    <x v="467"/>
    <n v="22635"/>
  </r>
  <r>
    <x v="14"/>
    <x v="468"/>
    <n v="136272"/>
  </r>
  <r>
    <x v="14"/>
    <x v="469"/>
    <n v="15071"/>
  </r>
  <r>
    <x v="14"/>
    <x v="470"/>
    <n v="77347"/>
  </r>
  <r>
    <x v="14"/>
    <x v="471"/>
    <n v="20396"/>
  </r>
  <r>
    <x v="14"/>
    <x v="472"/>
    <n v="55323"/>
  </r>
  <r>
    <x v="14"/>
    <x v="473"/>
    <n v="29908"/>
  </r>
  <r>
    <x v="14"/>
    <x v="474"/>
    <n v="67254"/>
  </r>
  <r>
    <x v="14"/>
    <x v="475"/>
    <n v="84626"/>
  </r>
  <r>
    <x v="14"/>
    <x v="476"/>
    <n v="109767"/>
  </r>
  <r>
    <x v="14"/>
    <x v="477"/>
    <n v="18742"/>
  </r>
  <r>
    <x v="14"/>
    <x v="478"/>
    <n v="31778"/>
  </r>
  <r>
    <x v="14"/>
    <x v="479"/>
    <n v="64066"/>
  </r>
  <r>
    <x v="14"/>
    <x v="480"/>
    <n v="73864"/>
  </r>
  <r>
    <x v="14"/>
    <x v="481"/>
    <n v="135119"/>
  </r>
  <r>
    <x v="14"/>
    <x v="482"/>
    <n v="35517"/>
  </r>
  <r>
    <x v="14"/>
    <x v="483"/>
    <n v="358249"/>
  </r>
  <r>
    <x v="14"/>
    <x v="484"/>
    <n v="83224"/>
  </r>
  <r>
    <x v="14"/>
    <x v="485"/>
    <n v="77184"/>
  </r>
  <r>
    <x v="14"/>
    <x v="486"/>
    <n v="186126"/>
  </r>
  <r>
    <x v="14"/>
    <x v="487"/>
    <n v="55214"/>
  </r>
  <r>
    <x v="14"/>
    <x v="488"/>
    <n v="33783"/>
  </r>
  <r>
    <x v="14"/>
    <x v="489"/>
    <n v="49591"/>
  </r>
  <r>
    <x v="14"/>
    <x v="490"/>
    <n v="29278"/>
  </r>
  <r>
    <x v="14"/>
    <x v="491"/>
    <n v="42503"/>
  </r>
  <r>
    <x v="14"/>
    <x v="492"/>
    <n v="15307"/>
  </r>
  <r>
    <x v="14"/>
    <x v="493"/>
    <n v="255015"/>
  </r>
  <r>
    <x v="14"/>
    <x v="494"/>
    <n v="71870"/>
  </r>
  <r>
    <x v="14"/>
    <x v="495"/>
    <n v="67755"/>
  </r>
  <r>
    <x v="14"/>
    <x v="496"/>
    <n v="15063"/>
  </r>
  <r>
    <x v="14"/>
    <x v="497"/>
    <n v="45108"/>
  </r>
  <r>
    <x v="14"/>
    <x v="498"/>
    <n v="67808"/>
  </r>
  <r>
    <x v="14"/>
    <x v="499"/>
    <n v="55254"/>
  </r>
  <r>
    <x v="14"/>
    <x v="500"/>
    <n v="43195"/>
  </r>
  <r>
    <x v="14"/>
    <x v="501"/>
    <n v="88632"/>
  </r>
  <r>
    <x v="14"/>
    <x v="502"/>
    <n v="22503"/>
  </r>
  <r>
    <x v="14"/>
    <x v="503"/>
    <n v="53988"/>
  </r>
  <r>
    <x v="14"/>
    <x v="504"/>
    <n v="58376"/>
  </r>
  <r>
    <x v="14"/>
    <x v="505"/>
    <n v="25394"/>
  </r>
  <r>
    <x v="14"/>
    <x v="506"/>
    <n v="97316"/>
  </r>
  <r>
    <x v="14"/>
    <x v="507"/>
    <n v="22171"/>
  </r>
  <r>
    <x v="14"/>
    <x v="508"/>
    <n v="70810"/>
  </r>
  <r>
    <x v="14"/>
    <x v="509"/>
    <n v="718542"/>
  </r>
  <r>
    <x v="14"/>
    <x v="510"/>
    <n v="106399"/>
  </r>
  <r>
    <x v="14"/>
    <x v="511"/>
    <n v="98964"/>
  </r>
  <r>
    <x v="14"/>
    <x v="512"/>
    <n v="115613"/>
  </r>
  <r>
    <x v="14"/>
    <x v="513"/>
    <n v="101776"/>
  </r>
  <r>
    <x v="14"/>
    <x v="514"/>
    <n v="47791"/>
  </r>
  <r>
    <x v="14"/>
    <x v="515"/>
    <n v="183434"/>
  </r>
  <r>
    <x v="14"/>
    <x v="516"/>
    <n v="49689"/>
  </r>
  <r>
    <x v="14"/>
    <x v="517"/>
    <n v="128336"/>
  </r>
  <r>
    <x v="14"/>
    <x v="518"/>
    <n v="7175"/>
  </r>
  <r>
    <x v="14"/>
    <x v="519"/>
    <n v="87614"/>
  </r>
  <r>
    <x v="14"/>
    <x v="520"/>
    <n v="65175"/>
  </r>
  <r>
    <x v="14"/>
    <x v="521"/>
    <n v="57897"/>
  </r>
  <r>
    <x v="14"/>
    <x v="522"/>
    <n v="65199"/>
  </r>
  <r>
    <x v="15"/>
    <x v="523"/>
    <n v="61895"/>
  </r>
  <r>
    <x v="15"/>
    <x v="524"/>
    <n v="139009"/>
  </r>
  <r>
    <x v="15"/>
    <x v="525"/>
    <n v="167876"/>
  </r>
  <r>
    <x v="15"/>
    <x v="526"/>
    <n v="74455"/>
  </r>
  <r>
    <x v="15"/>
    <x v="527"/>
    <n v="135556"/>
  </r>
  <r>
    <x v="15"/>
    <x v="528"/>
    <n v="127500"/>
  </r>
  <r>
    <x v="15"/>
    <x v="529"/>
    <n v="134808"/>
  </r>
  <r>
    <x v="15"/>
    <x v="530"/>
    <n v="33541"/>
  </r>
  <r>
    <x v="15"/>
    <x v="531"/>
    <n v="47452"/>
  </r>
  <r>
    <x v="15"/>
    <x v="532"/>
    <n v="31327"/>
  </r>
  <r>
    <x v="15"/>
    <x v="533"/>
    <n v="241890"/>
  </r>
  <r>
    <x v="15"/>
    <x v="534"/>
    <n v="208537"/>
  </r>
  <r>
    <x v="15"/>
    <x v="535"/>
    <n v="181151"/>
  </r>
  <r>
    <x v="15"/>
    <x v="536"/>
    <n v="362353"/>
  </r>
  <r>
    <x v="15"/>
    <x v="537"/>
    <n v="169698"/>
  </r>
  <r>
    <x v="15"/>
    <x v="538"/>
    <n v="51203"/>
  </r>
  <r>
    <x v="15"/>
    <x v="539"/>
    <n v="63234"/>
  </r>
  <r>
    <x v="15"/>
    <x v="540"/>
    <n v="169188"/>
  </r>
  <r>
    <x v="15"/>
    <x v="541"/>
    <n v="201445"/>
  </r>
  <r>
    <x v="15"/>
    <x v="542"/>
    <n v="170082"/>
  </r>
  <r>
    <x v="15"/>
    <x v="543"/>
    <n v="261094"/>
  </r>
  <r>
    <x v="15"/>
    <x v="544"/>
    <n v="123476"/>
  </r>
  <r>
    <x v="15"/>
    <x v="545"/>
    <n v="49635"/>
  </r>
  <r>
    <x v="15"/>
    <x v="546"/>
    <n v="119954"/>
  </r>
  <r>
    <x v="15"/>
    <x v="547"/>
    <n v="94190"/>
  </r>
  <r>
    <x v="15"/>
    <x v="548"/>
    <n v="52610"/>
  </r>
  <r>
    <x v="15"/>
    <x v="549"/>
    <n v="28780"/>
  </r>
  <r>
    <x v="15"/>
    <x v="550"/>
    <n v="158895"/>
  </r>
  <r>
    <x v="16"/>
    <x v="551"/>
    <n v="73788"/>
  </r>
  <r>
    <x v="16"/>
    <x v="552"/>
    <n v="125761"/>
  </r>
  <r>
    <x v="16"/>
    <x v="553"/>
    <n v="49048"/>
  </r>
  <r>
    <x v="16"/>
    <x v="554"/>
    <n v="38470"/>
  </r>
  <r>
    <x v="16"/>
    <x v="555"/>
    <n v="190638"/>
  </r>
  <r>
    <x v="16"/>
    <x v="556"/>
    <n v="60402"/>
  </r>
  <r>
    <x v="16"/>
    <x v="557"/>
    <n v="55286"/>
  </r>
  <r>
    <x v="16"/>
    <x v="558"/>
    <n v="56253"/>
  </r>
  <r>
    <x v="16"/>
    <x v="559"/>
    <n v="10927"/>
  </r>
  <r>
    <x v="16"/>
    <x v="560"/>
    <n v="51642"/>
  </r>
  <r>
    <x v="16"/>
    <x v="561"/>
    <n v="94806"/>
  </r>
  <r>
    <x v="16"/>
    <x v="562"/>
    <n v="44933"/>
  </r>
  <r>
    <x v="17"/>
    <x v="563"/>
    <n v="122714"/>
  </r>
  <r>
    <x v="18"/>
    <x v="564"/>
    <n v="116515"/>
  </r>
  <r>
    <x v="18"/>
    <x v="565"/>
    <n v="81043"/>
  </r>
  <r>
    <x v="18"/>
    <x v="566"/>
    <n v="178164"/>
  </r>
  <r>
    <x v="18"/>
    <x v="567"/>
    <n v="183596"/>
  </r>
  <r>
    <x v="18"/>
    <x v="568"/>
    <n v="178825"/>
  </r>
  <r>
    <x v="18"/>
    <x v="569"/>
    <n v="313546"/>
  </r>
  <r>
    <x v="18"/>
    <x v="570"/>
    <n v="209187"/>
  </r>
  <r>
    <x v="18"/>
    <x v="571"/>
    <n v="248188"/>
  </r>
  <r>
    <x v="18"/>
    <x v="572"/>
    <n v="420190"/>
  </r>
  <r>
    <x v="18"/>
    <x v="573"/>
    <n v="226198"/>
  </r>
  <r>
    <x v="18"/>
    <x v="574"/>
    <n v="275206"/>
  </r>
  <r>
    <x v="18"/>
    <x v="575"/>
    <n v="270201"/>
  </r>
  <r>
    <x v="18"/>
    <x v="576"/>
    <n v="62329"/>
  </r>
  <r>
    <x v="18"/>
    <x v="577"/>
    <n v="258426"/>
  </r>
  <r>
    <x v="18"/>
    <x v="578"/>
    <n v="495361"/>
  </r>
  <r>
    <x v="18"/>
    <x v="579"/>
    <n v="176591"/>
  </r>
  <r>
    <x v="18"/>
    <x v="580"/>
    <n v="162111"/>
  </r>
  <r>
    <x v="18"/>
    <x v="581"/>
    <n v="67267"/>
  </r>
  <r>
    <x v="18"/>
    <x v="582"/>
    <n v="471761"/>
  </r>
  <r>
    <x v="18"/>
    <x v="583"/>
    <n v="156883"/>
  </r>
  <r>
    <x v="18"/>
    <x v="584"/>
    <n v="30026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497FDE7-97C8-455B-9340-100BD1E740B5}" name="Tabella pivot2" cacheId="0" applyNumberFormats="0" applyBorderFormats="0" applyFontFormats="0" applyPatternFormats="0" applyAlignmentFormats="0" applyWidthHeightFormats="1" dataCaption="Valori" updatedVersion="8" minRefreshableVersion="3" useAutoFormatting="1" itemPrintTitles="1" createdVersion="8" indent="0" outline="1" outlineData="1" multipleFieldFilters="0">
  <location ref="G14:G15" firstHeaderRow="1" firstDataRow="1" firstDataCol="0" rowPageCount="2" colPageCount="1"/>
  <pivotFields count="3">
    <pivotField axis="axisPage" showAl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t="default"/>
      </items>
    </pivotField>
    <pivotField axis="axisPage" showAll="0">
      <items count="586">
        <item x="65"/>
        <item x="66"/>
        <item x="67"/>
        <item x="68"/>
        <item x="69"/>
        <item x="70"/>
        <item x="236"/>
        <item x="357"/>
        <item x="33"/>
        <item x="350"/>
        <item x="163"/>
        <item x="358"/>
        <item x="237"/>
        <item x="442"/>
        <item x="359"/>
        <item x="443"/>
        <item x="523"/>
        <item x="524"/>
        <item x="24"/>
        <item x="238"/>
        <item x="239"/>
        <item x="240"/>
        <item x="0"/>
        <item x="34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525"/>
        <item x="526"/>
        <item x="444"/>
        <item x="527"/>
        <item x="445"/>
        <item x="241"/>
        <item x="360"/>
        <item x="361"/>
        <item x="362"/>
        <item x="363"/>
        <item x="446"/>
        <item x="364"/>
        <item x="528"/>
        <item x="242"/>
        <item x="365"/>
        <item x="366"/>
        <item x="367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1"/>
        <item x="1"/>
        <item x="243"/>
        <item x="71"/>
        <item x="72"/>
        <item x="73"/>
        <item x="74"/>
        <item x="75"/>
        <item x="244"/>
        <item x="245"/>
        <item x="246"/>
        <item x="529"/>
        <item x="247"/>
        <item x="248"/>
        <item x="368"/>
        <item x="249"/>
        <item x="369"/>
        <item x="25"/>
        <item x="250"/>
        <item x="251"/>
        <item x="252"/>
        <item x="437"/>
        <item x="253"/>
        <item x="254"/>
        <item x="76"/>
        <item x="77"/>
        <item x="78"/>
        <item x="79"/>
        <item x="80"/>
        <item x="81"/>
        <item x="82"/>
        <item x="83"/>
        <item x="84"/>
        <item x="85"/>
        <item x="447"/>
        <item x="448"/>
        <item x="370"/>
        <item x="255"/>
        <item x="352"/>
        <item x="256"/>
        <item x="257"/>
        <item x="449"/>
        <item x="35"/>
        <item x="371"/>
        <item x="164"/>
        <item x="165"/>
        <item x="166"/>
        <item x="372"/>
        <item x="530"/>
        <item x="258"/>
        <item x="36"/>
        <item x="37"/>
        <item x="38"/>
        <item x="259"/>
        <item x="260"/>
        <item x="373"/>
        <item x="2"/>
        <item x="374"/>
        <item x="261"/>
        <item x="375"/>
        <item x="39"/>
        <item x="26"/>
        <item x="27"/>
        <item x="262"/>
        <item x="167"/>
        <item x="531"/>
        <item x="168"/>
        <item x="263"/>
        <item x="40"/>
        <item x="264"/>
        <item x="41"/>
        <item x="376"/>
        <item x="265"/>
        <item x="266"/>
        <item x="42"/>
        <item x="377"/>
        <item x="378"/>
        <item x="379"/>
        <item x="380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267"/>
        <item x="268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69"/>
        <item x="532"/>
        <item x="533"/>
        <item x="270"/>
        <item x="3"/>
        <item x="534"/>
        <item x="535"/>
        <item x="536"/>
        <item x="181"/>
        <item x="182"/>
        <item x="183"/>
        <item x="184"/>
        <item x="438"/>
        <item x="4"/>
        <item x="169"/>
        <item x="271"/>
        <item x="272"/>
        <item x="273"/>
        <item x="381"/>
        <item x="170"/>
        <item x="450"/>
        <item x="5"/>
        <item x="274"/>
        <item x="275"/>
        <item x="451"/>
        <item x="452"/>
        <item x="353"/>
        <item x="276"/>
        <item x="382"/>
        <item x="28"/>
        <item x="43"/>
        <item x="6"/>
        <item x="277"/>
        <item x="171"/>
        <item x="537"/>
        <item x="44"/>
        <item x="278"/>
        <item x="279"/>
        <item x="280"/>
        <item x="185"/>
        <item x="186"/>
        <item x="187"/>
        <item x="188"/>
        <item x="189"/>
        <item x="281"/>
        <item x="538"/>
        <item x="453"/>
        <item x="282"/>
        <item x="439"/>
        <item x="283"/>
        <item x="284"/>
        <item x="29"/>
        <item x="7"/>
        <item x="8"/>
        <item x="172"/>
        <item x="45"/>
        <item x="285"/>
        <item x="286"/>
        <item x="287"/>
        <item x="440"/>
        <item x="46"/>
        <item x="30"/>
        <item x="9"/>
        <item x="288"/>
        <item x="383"/>
        <item x="10"/>
        <item x="11"/>
        <item x="47"/>
        <item x="289"/>
        <item x="290"/>
        <item x="12"/>
        <item x="291"/>
        <item x="292"/>
        <item x="539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73"/>
        <item x="384"/>
        <item x="174"/>
        <item x="385"/>
        <item x="386"/>
        <item x="387"/>
        <item x="454"/>
        <item x="455"/>
        <item x="293"/>
        <item x="294"/>
        <item x="456"/>
        <item x="295"/>
        <item x="457"/>
        <item x="388"/>
        <item x="13"/>
        <item x="296"/>
        <item x="389"/>
        <item x="458"/>
        <item x="48"/>
        <item x="297"/>
        <item x="298"/>
        <item x="14"/>
        <item x="15"/>
        <item x="540"/>
        <item x="390"/>
        <item x="299"/>
        <item x="541"/>
        <item x="542"/>
        <item x="441"/>
        <item x="49"/>
        <item x="50"/>
        <item x="543"/>
        <item x="459"/>
        <item x="51"/>
        <item x="52"/>
        <item x="300"/>
        <item x="354"/>
        <item x="190"/>
        <item x="191"/>
        <item x="192"/>
        <item x="193"/>
        <item x="194"/>
        <item x="175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53"/>
        <item x="212"/>
        <item x="301"/>
        <item x="54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55"/>
        <item x="302"/>
        <item x="56"/>
        <item x="16"/>
        <item x="17"/>
        <item x="460"/>
        <item x="461"/>
        <item x="303"/>
        <item x="462"/>
        <item x="463"/>
        <item x="304"/>
        <item x="544"/>
        <item x="305"/>
        <item x="306"/>
        <item x="57"/>
        <item x="307"/>
        <item x="308"/>
        <item x="391"/>
        <item x="176"/>
        <item x="464"/>
        <item x="309"/>
        <item x="310"/>
        <item x="465"/>
        <item x="58"/>
        <item x="59"/>
        <item x="60"/>
        <item x="311"/>
        <item x="177"/>
        <item x="61"/>
        <item x="466"/>
        <item x="18"/>
        <item x="355"/>
        <item x="312"/>
        <item x="19"/>
        <item x="392"/>
        <item x="178"/>
        <item x="393"/>
        <item x="313"/>
        <item x="62"/>
        <item x="314"/>
        <item x="467"/>
        <item x="315"/>
        <item x="179"/>
        <item x="31"/>
        <item x="545"/>
        <item x="20"/>
        <item x="546"/>
        <item x="21"/>
        <item x="547"/>
        <item x="316"/>
        <item x="317"/>
        <item x="563"/>
        <item x="548"/>
        <item x="394"/>
        <item x="318"/>
        <item x="319"/>
        <item x="320"/>
        <item x="321"/>
        <item x="322"/>
        <item x="180"/>
        <item x="549"/>
        <item x="323"/>
        <item x="22"/>
        <item x="395"/>
        <item x="356"/>
        <item x="396"/>
        <item x="550"/>
        <item x="23"/>
        <item x="63"/>
        <item x="64"/>
        <item x="324"/>
        <item x="325"/>
        <item x="326"/>
        <item x="213"/>
        <item x="214"/>
        <item x="215"/>
        <item x="216"/>
        <item x="217"/>
        <item x="32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t="default"/>
      </items>
    </pivotField>
    <pivotField dataField="1" numFmtId="3" showAll="0"/>
  </pivotFields>
  <rowItems count="1">
    <i/>
  </rowItems>
  <colItems count="1">
    <i/>
  </colItems>
  <pageFields count="2">
    <pageField fld="0" item="3" hier="-1"/>
    <pageField fld="1" item="156" hier="-1"/>
  </pageFields>
  <dataFields count="1">
    <dataField name="Somma di Popolazione 2025" fld="2" baseField="0" baseItem="0" numFmtId="3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FiltroDati_regione" xr10:uid="{CE841C24-3D49-41C5-9B3D-273A41D3A58C}" sourceName="regione">
  <pivotTables>
    <pivotTable tabId="34" name="Tabella pivot2"/>
  </pivotTables>
  <data>
    <tabular pivotCacheId="2119563868">
      <items count="19">
        <i x="3" s="1"/>
        <i x="0" nd="1"/>
        <i x="1" nd="1"/>
        <i x="2" nd="1"/>
        <i x="4" nd="1"/>
        <i x="5" nd="1"/>
        <i x="6" nd="1"/>
        <i x="7" nd="1"/>
        <i x="8" nd="1"/>
        <i x="9" nd="1"/>
        <i x="10" nd="1"/>
        <i x="11" nd="1"/>
        <i x="12" nd="1"/>
        <i x="13" nd="1"/>
        <i x="14" nd="1"/>
        <i x="15" nd="1"/>
        <i x="16" nd="1"/>
        <i x="17" nd="1"/>
        <i x="18" nd="1"/>
      </items>
    </tabular>
  </data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FiltroDati_denominazione_ambito" xr10:uid="{515D0E1D-94BC-4AFC-9C81-C55FBF02E704}" sourceName="denominazione ambito">
  <pivotTables>
    <pivotTable tabId="34" name="Tabella pivot2"/>
  </pivotTables>
  <data>
    <tabular pivotCacheId="2119563868">
      <items count="585">
        <i x="65"/>
        <i x="66"/>
        <i x="67"/>
        <i x="68"/>
        <i x="69"/>
        <i x="70"/>
        <i x="71"/>
        <i x="72"/>
        <i x="73"/>
        <i x="74"/>
        <i x="75"/>
        <i x="76"/>
        <i x="77"/>
        <i x="78"/>
        <i x="79"/>
        <i x="80"/>
        <i x="81"/>
        <i x="82"/>
        <i x="83" s="1"/>
        <i x="84"/>
        <i x="85"/>
        <i x="86"/>
        <i x="87"/>
        <i x="88"/>
        <i x="89"/>
        <i x="90"/>
        <i x="91"/>
        <i x="92"/>
        <i x="93"/>
        <i x="94"/>
        <i x="95"/>
        <i x="96"/>
        <i x="97"/>
        <i x="98"/>
        <i x="99"/>
        <i x="100"/>
        <i x="101"/>
        <i x="102"/>
        <i x="103"/>
        <i x="104"/>
        <i x="105"/>
        <i x="106"/>
        <i x="107"/>
        <i x="108"/>
        <i x="109"/>
        <i x="110"/>
        <i x="111"/>
        <i x="112"/>
        <i x="113"/>
        <i x="114"/>
        <i x="115"/>
        <i x="116"/>
        <i x="117"/>
        <i x="118"/>
        <i x="119"/>
        <i x="120"/>
        <i x="121"/>
        <i x="122"/>
        <i x="123"/>
        <i x="124"/>
        <i x="236" nd="1"/>
        <i x="357" nd="1"/>
        <i x="33" nd="1"/>
        <i x="350" nd="1"/>
        <i x="163" nd="1"/>
        <i x="358" nd="1"/>
        <i x="237" nd="1"/>
        <i x="442" nd="1"/>
        <i x="359" nd="1"/>
        <i x="443" nd="1"/>
        <i x="523" nd="1"/>
        <i x="524" nd="1"/>
        <i x="24" nd="1"/>
        <i x="238" nd="1"/>
        <i x="239" nd="1"/>
        <i x="240" nd="1"/>
        <i x="0" nd="1"/>
        <i x="34" nd="1"/>
        <i x="564" nd="1"/>
        <i x="565" nd="1"/>
        <i x="566" nd="1"/>
        <i x="567" nd="1"/>
        <i x="568" nd="1"/>
        <i x="569" nd="1"/>
        <i x="570" nd="1"/>
        <i x="571" nd="1"/>
        <i x="572" nd="1"/>
        <i x="573" nd="1"/>
        <i x="574" nd="1"/>
        <i x="575" nd="1"/>
        <i x="576" nd="1"/>
        <i x="577" nd="1"/>
        <i x="578" nd="1"/>
        <i x="579" nd="1"/>
        <i x="580" nd="1"/>
        <i x="581" nd="1"/>
        <i x="582" nd="1"/>
        <i x="583" nd="1"/>
        <i x="584" nd="1"/>
        <i x="397" nd="1"/>
        <i x="398" nd="1"/>
        <i x="399" nd="1"/>
        <i x="400" nd="1"/>
        <i x="401" nd="1"/>
        <i x="402" nd="1"/>
        <i x="403" nd="1"/>
        <i x="404" nd="1"/>
        <i x="405" nd="1"/>
        <i x="406" nd="1"/>
        <i x="407" nd="1"/>
        <i x="408" nd="1"/>
        <i x="409" nd="1"/>
        <i x="410" nd="1"/>
        <i x="411" nd="1"/>
        <i x="412" nd="1"/>
        <i x="413" nd="1"/>
        <i x="414" nd="1"/>
        <i x="415" nd="1"/>
        <i x="416" nd="1"/>
        <i x="417" nd="1"/>
        <i x="418" nd="1"/>
        <i x="419" nd="1"/>
        <i x="420" nd="1"/>
        <i x="421" nd="1"/>
        <i x="422" nd="1"/>
        <i x="423" nd="1"/>
        <i x="424" nd="1"/>
        <i x="425" nd="1"/>
        <i x="426" nd="1"/>
        <i x="427" nd="1"/>
        <i x="428" nd="1"/>
        <i x="429" nd="1"/>
        <i x="430" nd="1"/>
        <i x="431" nd="1"/>
        <i x="432" nd="1"/>
        <i x="433" nd="1"/>
        <i x="434" nd="1"/>
        <i x="435" nd="1"/>
        <i x="436" nd="1"/>
        <i x="525" nd="1"/>
        <i x="526" nd="1"/>
        <i x="444" nd="1"/>
        <i x="527" nd="1"/>
        <i x="445" nd="1"/>
        <i x="241" nd="1"/>
        <i x="360" nd="1"/>
        <i x="361" nd="1"/>
        <i x="362" nd="1"/>
        <i x="363" nd="1"/>
        <i x="446" nd="1"/>
        <i x="364" nd="1"/>
        <i x="528" nd="1"/>
        <i x="242" nd="1"/>
        <i x="365" nd="1"/>
        <i x="366" nd="1"/>
        <i x="367" nd="1"/>
        <i x="327" nd="1"/>
        <i x="328" nd="1"/>
        <i x="329" nd="1"/>
        <i x="330" nd="1"/>
        <i x="331" nd="1"/>
        <i x="332" nd="1"/>
        <i x="333" nd="1"/>
        <i x="334" nd="1"/>
        <i x="335" nd="1"/>
        <i x="336" nd="1"/>
        <i x="337" nd="1"/>
        <i x="338" nd="1"/>
        <i x="339" nd="1"/>
        <i x="340" nd="1"/>
        <i x="341" nd="1"/>
        <i x="342" nd="1"/>
        <i x="343" nd="1"/>
        <i x="344" nd="1"/>
        <i x="345" nd="1"/>
        <i x="346" nd="1"/>
        <i x="347" nd="1"/>
        <i x="348" nd="1"/>
        <i x="349" nd="1"/>
        <i x="351" nd="1"/>
        <i x="1" nd="1"/>
        <i x="243" nd="1"/>
        <i x="244" nd="1"/>
        <i x="245" nd="1"/>
        <i x="246" nd="1"/>
        <i x="529" nd="1"/>
        <i x="247" nd="1"/>
        <i x="248" nd="1"/>
        <i x="368" nd="1"/>
        <i x="249" nd="1"/>
        <i x="369" nd="1"/>
        <i x="25" nd="1"/>
        <i x="250" nd="1"/>
        <i x="251" nd="1"/>
        <i x="252" nd="1"/>
        <i x="437" nd="1"/>
        <i x="253" nd="1"/>
        <i x="254" nd="1"/>
        <i x="447" nd="1"/>
        <i x="448" nd="1"/>
        <i x="370" nd="1"/>
        <i x="255" nd="1"/>
        <i x="352" nd="1"/>
        <i x="256" nd="1"/>
        <i x="257" nd="1"/>
        <i x="449" nd="1"/>
        <i x="35" nd="1"/>
        <i x="371" nd="1"/>
        <i x="164" nd="1"/>
        <i x="165" nd="1"/>
        <i x="166" nd="1"/>
        <i x="372" nd="1"/>
        <i x="530" nd="1"/>
        <i x="258" nd="1"/>
        <i x="36" nd="1"/>
        <i x="37" nd="1"/>
        <i x="38" nd="1"/>
        <i x="259" nd="1"/>
        <i x="260" nd="1"/>
        <i x="373" nd="1"/>
        <i x="2" nd="1"/>
        <i x="374" nd="1"/>
        <i x="261" nd="1"/>
        <i x="375" nd="1"/>
        <i x="39" nd="1"/>
        <i x="26" nd="1"/>
        <i x="27" nd="1"/>
        <i x="262" nd="1"/>
        <i x="167" nd="1"/>
        <i x="531" nd="1"/>
        <i x="168" nd="1"/>
        <i x="263" nd="1"/>
        <i x="40" nd="1"/>
        <i x="264" nd="1"/>
        <i x="41" nd="1"/>
        <i x="376" nd="1"/>
        <i x="265" nd="1"/>
        <i x="266" nd="1"/>
        <i x="42" nd="1"/>
        <i x="377" nd="1"/>
        <i x="378" nd="1"/>
        <i x="379" nd="1"/>
        <i x="380" nd="1"/>
        <i x="468" nd="1"/>
        <i x="469" nd="1"/>
        <i x="470" nd="1"/>
        <i x="471" nd="1"/>
        <i x="472" nd="1"/>
        <i x="473" nd="1"/>
        <i x="474" nd="1"/>
        <i x="475" nd="1"/>
        <i x="476" nd="1"/>
        <i x="477" nd="1"/>
        <i x="478" nd="1"/>
        <i x="479" nd="1"/>
        <i x="480" nd="1"/>
        <i x="481" nd="1"/>
        <i x="482" nd="1"/>
        <i x="483" nd="1"/>
        <i x="484" nd="1"/>
        <i x="485" nd="1"/>
        <i x="486" nd="1"/>
        <i x="487" nd="1"/>
        <i x="488" nd="1"/>
        <i x="489" nd="1"/>
        <i x="490" nd="1"/>
        <i x="491" nd="1"/>
        <i x="492" nd="1"/>
        <i x="493" nd="1"/>
        <i x="494" nd="1"/>
        <i x="495" nd="1"/>
        <i x="496" nd="1"/>
        <i x="497" nd="1"/>
        <i x="498" nd="1"/>
        <i x="499" nd="1"/>
        <i x="500" nd="1"/>
        <i x="501" nd="1"/>
        <i x="502" nd="1"/>
        <i x="503" nd="1"/>
        <i x="504" nd="1"/>
        <i x="505" nd="1"/>
        <i x="506" nd="1"/>
        <i x="507" nd="1"/>
        <i x="508" nd="1"/>
        <i x="509" nd="1"/>
        <i x="510" nd="1"/>
        <i x="511" nd="1"/>
        <i x="512" nd="1"/>
        <i x="513" nd="1"/>
        <i x="514" nd="1"/>
        <i x="515" nd="1"/>
        <i x="516" nd="1"/>
        <i x="517" nd="1"/>
        <i x="518" nd="1"/>
        <i x="519" nd="1"/>
        <i x="520" nd="1"/>
        <i x="521" nd="1"/>
        <i x="522" nd="1"/>
        <i x="267" nd="1"/>
        <i x="268" nd="1"/>
        <i x="125" nd="1"/>
        <i x="126" nd="1"/>
        <i x="127" nd="1"/>
        <i x="128" nd="1"/>
        <i x="129" nd="1"/>
        <i x="130" nd="1"/>
        <i x="131" nd="1"/>
        <i x="132" nd="1"/>
        <i x="133" nd="1"/>
        <i x="134" nd="1"/>
        <i x="135" nd="1"/>
        <i x="136" nd="1"/>
        <i x="137" nd="1"/>
        <i x="138" nd="1"/>
        <i x="139" nd="1"/>
        <i x="140" nd="1"/>
        <i x="141" nd="1"/>
        <i x="142" nd="1"/>
        <i x="143" nd="1"/>
        <i x="144" nd="1"/>
        <i x="145" nd="1"/>
        <i x="146" nd="1"/>
        <i x="147" nd="1"/>
        <i x="148" nd="1"/>
        <i x="149" nd="1"/>
        <i x="150" nd="1"/>
        <i x="151" nd="1"/>
        <i x="152" nd="1"/>
        <i x="153" nd="1"/>
        <i x="154" nd="1"/>
        <i x="155" nd="1"/>
        <i x="156" nd="1"/>
        <i x="157" nd="1"/>
        <i x="158" nd="1"/>
        <i x="159" nd="1"/>
        <i x="160" nd="1"/>
        <i x="161" nd="1"/>
        <i x="162" nd="1"/>
        <i x="218" nd="1"/>
        <i x="219" nd="1"/>
        <i x="220" nd="1"/>
        <i x="221" nd="1"/>
        <i x="222" nd="1"/>
        <i x="223" nd="1"/>
        <i x="224" nd="1"/>
        <i x="225" nd="1"/>
        <i x="226" nd="1"/>
        <i x="227" nd="1"/>
        <i x="228" nd="1"/>
        <i x="229" nd="1"/>
        <i x="230" nd="1"/>
        <i x="231" nd="1"/>
        <i x="232" nd="1"/>
        <i x="233" nd="1"/>
        <i x="234" nd="1"/>
        <i x="235" nd="1"/>
        <i x="269" nd="1"/>
        <i x="532" nd="1"/>
        <i x="533" nd="1"/>
        <i x="270" nd="1"/>
        <i x="3" nd="1"/>
        <i x="534" nd="1"/>
        <i x="535" nd="1"/>
        <i x="536" nd="1"/>
        <i x="181" nd="1"/>
        <i x="182" nd="1"/>
        <i x="183" nd="1"/>
        <i x="184" nd="1"/>
        <i x="438" nd="1"/>
        <i x="4" nd="1"/>
        <i x="169" nd="1"/>
        <i x="271" nd="1"/>
        <i x="272" nd="1"/>
        <i x="273" nd="1"/>
        <i x="381" nd="1"/>
        <i x="170" nd="1"/>
        <i x="450" nd="1"/>
        <i x="5" nd="1"/>
        <i x="274" nd="1"/>
        <i x="275" nd="1"/>
        <i x="451" nd="1"/>
        <i x="452" nd="1"/>
        <i x="353" nd="1"/>
        <i x="276" nd="1"/>
        <i x="382" nd="1"/>
        <i x="28" nd="1"/>
        <i x="43" nd="1"/>
        <i x="6" nd="1"/>
        <i x="277" nd="1"/>
        <i x="171" nd="1"/>
        <i x="537" nd="1"/>
        <i x="44" nd="1"/>
        <i x="278" nd="1"/>
        <i x="279" nd="1"/>
        <i x="280" nd="1"/>
        <i x="185" nd="1"/>
        <i x="186" nd="1"/>
        <i x="187" nd="1"/>
        <i x="188" nd="1"/>
        <i x="189" nd="1"/>
        <i x="281" nd="1"/>
        <i x="538" nd="1"/>
        <i x="453" nd="1"/>
        <i x="282" nd="1"/>
        <i x="439" nd="1"/>
        <i x="283" nd="1"/>
        <i x="284" nd="1"/>
        <i x="29" nd="1"/>
        <i x="7" nd="1"/>
        <i x="8" nd="1"/>
        <i x="172" nd="1"/>
        <i x="45" nd="1"/>
        <i x="285" nd="1"/>
        <i x="286" nd="1"/>
        <i x="287" nd="1"/>
        <i x="440" nd="1"/>
        <i x="46" nd="1"/>
        <i x="30" nd="1"/>
        <i x="9" nd="1"/>
        <i x="288" nd="1"/>
        <i x="383" nd="1"/>
        <i x="10" nd="1"/>
        <i x="11" nd="1"/>
        <i x="47" nd="1"/>
        <i x="289" nd="1"/>
        <i x="290" nd="1"/>
        <i x="12" nd="1"/>
        <i x="291" nd="1"/>
        <i x="292" nd="1"/>
        <i x="539" nd="1"/>
        <i x="173" nd="1"/>
        <i x="384" nd="1"/>
        <i x="174" nd="1"/>
        <i x="385" nd="1"/>
        <i x="386" nd="1"/>
        <i x="387" nd="1"/>
        <i x="454" nd="1"/>
        <i x="455" nd="1"/>
        <i x="293" nd="1"/>
        <i x="294" nd="1"/>
        <i x="456" nd="1"/>
        <i x="295" nd="1"/>
        <i x="457" nd="1"/>
        <i x="388" nd="1"/>
        <i x="13" nd="1"/>
        <i x="296" nd="1"/>
        <i x="389" nd="1"/>
        <i x="458" nd="1"/>
        <i x="48" nd="1"/>
        <i x="297" nd="1"/>
        <i x="298" nd="1"/>
        <i x="14" nd="1"/>
        <i x="15" nd="1"/>
        <i x="540" nd="1"/>
        <i x="390" nd="1"/>
        <i x="299" nd="1"/>
        <i x="541" nd="1"/>
        <i x="542" nd="1"/>
        <i x="441" nd="1"/>
        <i x="49" nd="1"/>
        <i x="50" nd="1"/>
        <i x="543" nd="1"/>
        <i x="459" nd="1"/>
        <i x="51" nd="1"/>
        <i x="52" nd="1"/>
        <i x="300" nd="1"/>
        <i x="354" nd="1"/>
        <i x="190" nd="1"/>
        <i x="191" nd="1"/>
        <i x="192" nd="1"/>
        <i x="193" nd="1"/>
        <i x="194" nd="1"/>
        <i x="175" nd="1"/>
        <i x="195" nd="1"/>
        <i x="196" nd="1"/>
        <i x="197" nd="1"/>
        <i x="198" nd="1"/>
        <i x="199" nd="1"/>
        <i x="200" nd="1"/>
        <i x="201" nd="1"/>
        <i x="202" nd="1"/>
        <i x="203" nd="1"/>
        <i x="204" nd="1"/>
        <i x="205" nd="1"/>
        <i x="206" nd="1"/>
        <i x="207" nd="1"/>
        <i x="208" nd="1"/>
        <i x="209" nd="1"/>
        <i x="210" nd="1"/>
        <i x="211" nd="1"/>
        <i x="53" nd="1"/>
        <i x="212" nd="1"/>
        <i x="301" nd="1"/>
        <i x="54" nd="1"/>
        <i x="55" nd="1"/>
        <i x="302" nd="1"/>
        <i x="56" nd="1"/>
        <i x="16" nd="1"/>
        <i x="17" nd="1"/>
        <i x="460" nd="1"/>
        <i x="461" nd="1"/>
        <i x="303" nd="1"/>
        <i x="462" nd="1"/>
        <i x="463" nd="1"/>
        <i x="304" nd="1"/>
        <i x="544" nd="1"/>
        <i x="305" nd="1"/>
        <i x="306" nd="1"/>
        <i x="57" nd="1"/>
        <i x="307" nd="1"/>
        <i x="308" nd="1"/>
        <i x="391" nd="1"/>
        <i x="176" nd="1"/>
        <i x="464" nd="1"/>
        <i x="309" nd="1"/>
        <i x="310" nd="1"/>
        <i x="465" nd="1"/>
        <i x="58" nd="1"/>
        <i x="59" nd="1"/>
        <i x="60" nd="1"/>
        <i x="311" nd="1"/>
        <i x="177" nd="1"/>
        <i x="61" nd="1"/>
        <i x="466" nd="1"/>
        <i x="18" nd="1"/>
        <i x="355" nd="1"/>
        <i x="312" nd="1"/>
        <i x="19" nd="1"/>
        <i x="392" nd="1"/>
        <i x="178" nd="1"/>
        <i x="393" nd="1"/>
        <i x="313" nd="1"/>
        <i x="62" nd="1"/>
        <i x="314" nd="1"/>
        <i x="467" nd="1"/>
        <i x="315" nd="1"/>
        <i x="179" nd="1"/>
        <i x="31" nd="1"/>
        <i x="545" nd="1"/>
        <i x="20" nd="1"/>
        <i x="546" nd="1"/>
        <i x="21" nd="1"/>
        <i x="547" nd="1"/>
        <i x="316" nd="1"/>
        <i x="317" nd="1"/>
        <i x="563" nd="1"/>
        <i x="548" nd="1"/>
        <i x="394" nd="1"/>
        <i x="318" nd="1"/>
        <i x="319" nd="1"/>
        <i x="320" nd="1"/>
        <i x="321" nd="1"/>
        <i x="322" nd="1"/>
        <i x="180" nd="1"/>
        <i x="549" nd="1"/>
        <i x="323" nd="1"/>
        <i x="22" nd="1"/>
        <i x="395" nd="1"/>
        <i x="356" nd="1"/>
        <i x="396" nd="1"/>
        <i x="550" nd="1"/>
        <i x="23" nd="1"/>
        <i x="63" nd="1"/>
        <i x="64" nd="1"/>
        <i x="324" nd="1"/>
        <i x="325" nd="1"/>
        <i x="326" nd="1"/>
        <i x="213" nd="1"/>
        <i x="214" nd="1"/>
        <i x="215" nd="1"/>
        <i x="216" nd="1"/>
        <i x="217" nd="1"/>
        <i x="32" nd="1"/>
        <i x="551" nd="1"/>
        <i x="552" nd="1"/>
        <i x="553" nd="1"/>
        <i x="554" nd="1"/>
        <i x="555" nd="1"/>
        <i x="556" nd="1"/>
        <i x="557" nd="1"/>
        <i x="558" nd="1"/>
        <i x="559" nd="1"/>
        <i x="560" nd="1"/>
        <i x="561" nd="1"/>
        <i x="562" nd="1"/>
      </items>
    </tabular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regione 1" xr10:uid="{69965949-DF89-43E4-BEB6-37630058F106}" cache="FiltroDati_regione" caption="regione" rowHeight="241300"/>
  <slicer name="denominazione ambito 1" xr10:uid="{899185D7-BEBC-4F79-8E1E-F90257C5C72D}" cache="FiltroDati_denominazione_ambito" caption="denominazione ambito" startItem="16" rowHeight="241300"/>
</slicers>
</file>

<file path=xl/slicers/slicer2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regione" xr10:uid="{66A09EBB-AA2F-4759-8D85-F2DD7C422A6F}" cache="FiltroDati_regione" caption="regione" startItem="7" rowHeight="241300"/>
  <slicer name="denominazione ambito" xr10:uid="{AD5895FB-C093-43FC-BEBA-B26DECB85861}" cache="FiltroDati_denominazione_ambito" caption="denominazione ambito" startItem="245" rowHeight="241300"/>
</slicer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microsoft.com/office/2007/relationships/slicer" Target="../slicers/slicer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3" Type="http://schemas.microsoft.com/office/2007/relationships/slicer" Target="../slicers/slicer2.xml"/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  <pageSetUpPr fitToPage="1"/>
  </sheetPr>
  <dimension ref="A1:L14"/>
  <sheetViews>
    <sheetView zoomScale="85" zoomScaleNormal="85" workbookViewId="0">
      <selection activeCell="I50" sqref="I50"/>
    </sheetView>
  </sheetViews>
  <sheetFormatPr defaultColWidth="8.5703125" defaultRowHeight="15"/>
  <cols>
    <col min="1" max="1" width="52.5703125" bestFit="1" customWidth="1"/>
    <col min="2" max="2" width="22.85546875" bestFit="1" customWidth="1"/>
    <col min="3" max="3" width="21.42578125" style="79" bestFit="1" customWidth="1"/>
    <col min="4" max="4" width="20.5703125" customWidth="1"/>
    <col min="5" max="5" width="20.5703125" style="79" customWidth="1"/>
    <col min="6" max="6" width="20.5703125" customWidth="1"/>
    <col min="7" max="7" width="17.140625" style="79" bestFit="1" customWidth="1"/>
  </cols>
  <sheetData>
    <row r="1" spans="1:12" ht="15.75">
      <c r="A1" s="85" t="s">
        <v>97</v>
      </c>
      <c r="B1" s="78" t="s">
        <v>96</v>
      </c>
    </row>
    <row r="2" spans="1:12" ht="43.5" customHeight="1">
      <c r="A2" s="1" t="s">
        <v>65</v>
      </c>
      <c r="B2" s="80" t="s">
        <v>66</v>
      </c>
      <c r="C2"/>
    </row>
    <row r="3" spans="1:12" ht="30.75" customHeight="1">
      <c r="A3" s="25" t="s">
        <v>67</v>
      </c>
      <c r="B3" s="81"/>
      <c r="C3"/>
    </row>
    <row r="4" spans="1:12" ht="29.25" customHeight="1">
      <c r="A4" s="25" t="s">
        <v>68</v>
      </c>
      <c r="B4" s="81"/>
      <c r="C4"/>
    </row>
    <row r="5" spans="1:12" ht="29.25" customHeight="1">
      <c r="A5" s="25" t="s">
        <v>74</v>
      </c>
      <c r="B5" s="81"/>
      <c r="C5"/>
      <c r="D5" s="79"/>
      <c r="F5" s="79"/>
      <c r="H5" s="79"/>
      <c r="I5" s="79"/>
      <c r="J5" s="79"/>
      <c r="K5" s="79"/>
      <c r="L5" s="79"/>
    </row>
    <row r="6" spans="1:12" ht="27.75" customHeight="1">
      <c r="A6" s="25" t="s">
        <v>69</v>
      </c>
      <c r="B6" s="81"/>
      <c r="C6"/>
    </row>
    <row r="7" spans="1:12" ht="22.5" customHeight="1">
      <c r="A7" s="25" t="s">
        <v>70</v>
      </c>
      <c r="B7" s="81"/>
      <c r="C7"/>
    </row>
    <row r="8" spans="1:12" ht="26.25" customHeight="1">
      <c r="A8" s="25" t="s">
        <v>71</v>
      </c>
      <c r="B8" s="82"/>
      <c r="C8"/>
    </row>
    <row r="9" spans="1:12" ht="26.25" customHeight="1">
      <c r="A9" s="100" t="s">
        <v>727</v>
      </c>
      <c r="B9" s="25"/>
      <c r="C9"/>
    </row>
    <row r="10" spans="1:12" ht="45.75" customHeight="1">
      <c r="A10" s="83" t="s">
        <v>729</v>
      </c>
      <c r="B10" s="84"/>
      <c r="C10"/>
    </row>
    <row r="11" spans="1:12" ht="27.75" customHeight="1">
      <c r="A11" s="83" t="s">
        <v>72</v>
      </c>
      <c r="B11" s="84"/>
      <c r="C11"/>
    </row>
    <row r="13" spans="1:12">
      <c r="A13" s="7" t="s">
        <v>728</v>
      </c>
    </row>
    <row r="14" spans="1:12">
      <c r="A14" s="7" t="s">
        <v>730</v>
      </c>
    </row>
  </sheetData>
  <pageMargins left="0.7" right="0.7" top="0.75" bottom="0.75" header="0.3" footer="0.3"/>
  <pageSetup paperSize="8" orientation="landscape" r:id="rId1"/>
  <headerFooter>
    <oddFooter>&amp;R_x000D_&amp;1#&amp;"Calibri"&amp;10&amp;K000000 Official Use Only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  <pageSetUpPr fitToPage="1"/>
  </sheetPr>
  <dimension ref="A1:N17"/>
  <sheetViews>
    <sheetView showGridLines="0" tabSelected="1" topLeftCell="A3" zoomScale="80" zoomScaleNormal="80" workbookViewId="0">
      <selection activeCell="F7" sqref="F7"/>
    </sheetView>
  </sheetViews>
  <sheetFormatPr defaultColWidth="8.5703125" defaultRowHeight="15"/>
  <cols>
    <col min="1" max="10" width="20.5703125" customWidth="1"/>
    <col min="11" max="11" width="20.28515625" customWidth="1"/>
    <col min="12" max="12" width="25.28515625" bestFit="1" customWidth="1"/>
    <col min="13" max="13" width="10.28515625" hidden="1" customWidth="1"/>
  </cols>
  <sheetData>
    <row r="1" spans="1:13" ht="18.75">
      <c r="A1" s="17" t="s">
        <v>0</v>
      </c>
    </row>
    <row r="3" spans="1:13" ht="24.75" customHeight="1">
      <c r="A3" s="18" t="s">
        <v>1</v>
      </c>
    </row>
    <row r="4" spans="1:13" ht="15.75" customHeight="1">
      <c r="A4" s="108" t="s">
        <v>2</v>
      </c>
      <c r="B4" s="115" t="s">
        <v>3</v>
      </c>
      <c r="C4" s="116"/>
      <c r="D4" s="116"/>
      <c r="E4" s="116"/>
      <c r="F4" s="116"/>
      <c r="G4" s="116"/>
      <c r="H4" s="116"/>
      <c r="I4" s="116"/>
      <c r="J4" s="20"/>
      <c r="K4" s="20"/>
      <c r="L4" s="19" t="s">
        <v>76</v>
      </c>
      <c r="M4" s="138">
        <f>GETPIVOTDATA("Popolazione 2025",Popolazione!$G$14)</f>
        <v>74055</v>
      </c>
    </row>
    <row r="5" spans="1:13" ht="24" customHeight="1">
      <c r="A5" s="108"/>
      <c r="B5" s="108" t="s">
        <v>4</v>
      </c>
      <c r="C5" s="108" t="s">
        <v>5</v>
      </c>
      <c r="D5" s="108" t="s">
        <v>6</v>
      </c>
      <c r="E5" s="108" t="s">
        <v>7</v>
      </c>
      <c r="F5" s="108" t="s">
        <v>83</v>
      </c>
      <c r="G5" s="108" t="s">
        <v>8</v>
      </c>
      <c r="H5" s="113" t="s">
        <v>710</v>
      </c>
      <c r="I5" s="113" t="s">
        <v>9</v>
      </c>
      <c r="J5" s="113" t="s">
        <v>10</v>
      </c>
      <c r="K5" s="113" t="s">
        <v>94</v>
      </c>
      <c r="L5" s="113" t="s">
        <v>741</v>
      </c>
    </row>
    <row r="6" spans="1:13" ht="108.75" customHeight="1">
      <c r="A6" s="108"/>
      <c r="B6" s="108"/>
      <c r="C6" s="108"/>
      <c r="D6" s="108"/>
      <c r="E6" s="108"/>
      <c r="F6" s="108"/>
      <c r="G6" s="108"/>
      <c r="H6" s="114"/>
      <c r="I6" s="114"/>
      <c r="J6" s="114"/>
      <c r="K6" s="114"/>
      <c r="L6" s="114"/>
    </row>
    <row r="7" spans="1:13" ht="31.5">
      <c r="A7" s="21" t="s">
        <v>731</v>
      </c>
      <c r="B7" s="28"/>
      <c r="C7" s="28"/>
      <c r="D7" s="28"/>
      <c r="E7" s="28"/>
      <c r="F7" s="28"/>
      <c r="G7" s="22">
        <f>SUM(B7:F7)</f>
        <v>0</v>
      </c>
      <c r="H7" s="28"/>
      <c r="I7" s="28"/>
      <c r="J7" s="28"/>
      <c r="K7" s="28"/>
      <c r="L7" s="105" t="e">
        <f>M4/G7</f>
        <v>#DIV/0!</v>
      </c>
    </row>
    <row r="8" spans="1:13" ht="14.25" customHeight="1">
      <c r="A8" s="112" t="s">
        <v>11</v>
      </c>
      <c r="B8" s="112"/>
      <c r="C8" s="112"/>
      <c r="D8" s="112"/>
      <c r="E8" s="112"/>
      <c r="F8" s="112"/>
      <c r="G8" s="112"/>
      <c r="H8" s="112"/>
      <c r="I8" s="112"/>
      <c r="J8" s="23"/>
      <c r="K8" s="23"/>
      <c r="L8" s="23"/>
    </row>
    <row r="10" spans="1:13" ht="18.75">
      <c r="A10" s="18" t="s">
        <v>98</v>
      </c>
    </row>
    <row r="11" spans="1:13" ht="15.75">
      <c r="A11" s="110" t="s">
        <v>12</v>
      </c>
      <c r="B11" s="110"/>
      <c r="C11" s="24" t="s">
        <v>13</v>
      </c>
    </row>
    <row r="12" spans="1:13" ht="19.899999999999999" customHeight="1">
      <c r="A12" s="111" t="s">
        <v>14</v>
      </c>
      <c r="B12" s="111"/>
      <c r="C12" s="6"/>
      <c r="D12" s="106"/>
      <c r="E12" s="107"/>
      <c r="F12" s="107"/>
      <c r="G12" s="107"/>
      <c r="H12" s="107"/>
      <c r="I12" s="107"/>
    </row>
    <row r="13" spans="1:13" ht="19.899999999999999" customHeight="1">
      <c r="A13" s="111" t="s">
        <v>15</v>
      </c>
      <c r="B13" s="111"/>
      <c r="C13" s="6"/>
    </row>
    <row r="14" spans="1:13" ht="19.899999999999999" customHeight="1">
      <c r="A14" s="111" t="s">
        <v>16</v>
      </c>
      <c r="B14" s="111"/>
      <c r="C14" s="6"/>
    </row>
    <row r="15" spans="1:13" ht="19.899999999999999" customHeight="1">
      <c r="A15" s="111" t="s">
        <v>17</v>
      </c>
      <c r="B15" s="111"/>
      <c r="C15" s="6"/>
    </row>
    <row r="16" spans="1:13" ht="19.899999999999999" customHeight="1">
      <c r="A16" s="109" t="s">
        <v>18</v>
      </c>
      <c r="B16" s="109"/>
      <c r="C16" s="26">
        <f>SUM(C12:C15)</f>
        <v>0</v>
      </c>
    </row>
    <row r="17" spans="1:1">
      <c r="A17" s="27"/>
    </row>
  </sheetData>
  <mergeCells count="21">
    <mergeCell ref="L5:L6"/>
    <mergeCell ref="J5:J6"/>
    <mergeCell ref="K5:K6"/>
    <mergeCell ref="D5:D6"/>
    <mergeCell ref="A4:A6"/>
    <mergeCell ref="H5:H6"/>
    <mergeCell ref="B5:B6"/>
    <mergeCell ref="B4:I4"/>
    <mergeCell ref="E5:E6"/>
    <mergeCell ref="I5:I6"/>
    <mergeCell ref="F5:F6"/>
    <mergeCell ref="D12:I12"/>
    <mergeCell ref="C5:C6"/>
    <mergeCell ref="A16:B16"/>
    <mergeCell ref="A11:B11"/>
    <mergeCell ref="A12:B12"/>
    <mergeCell ref="A13:B13"/>
    <mergeCell ref="A15:B15"/>
    <mergeCell ref="A14:B14"/>
    <mergeCell ref="A8:I8"/>
    <mergeCell ref="G5:G6"/>
  </mergeCells>
  <phoneticPr fontId="2" type="noConversion"/>
  <dataValidations count="2">
    <dataValidation type="whole" allowBlank="1" showInputMessage="1" showErrorMessage="1" sqref="H7:K7" xr:uid="{77494610-EC7F-4E79-B3AD-37A6652B9398}">
      <formula1>0</formula1>
      <formula2>100000</formula2>
    </dataValidation>
    <dataValidation type="decimal" allowBlank="1" showInputMessage="1" showErrorMessage="1" sqref="C12:C15" xr:uid="{33CF2D4F-9229-45AF-94A6-23D777A906A8}">
      <formula1>0</formula1>
      <formula2>10000000</formula2>
    </dataValidation>
  </dataValidations>
  <hyperlinks>
    <hyperlink ref="B4" location="_ftn1" display="_ftn1" xr:uid="{00000000-0004-0000-0200-000000000000}"/>
  </hyperlinks>
  <pageMargins left="0.7" right="0.7" top="0.75" bottom="0.75" header="0.3" footer="0.3"/>
  <pageSetup paperSize="8" scale="55" orientation="portrait" r:id="rId1"/>
  <headerFooter>
    <oddFooter>&amp;R_x000D_&amp;1#&amp;"Calibri"&amp;10&amp;K000000 Official Use Only</oddFooter>
  </headerFooter>
  <drawing r:id="rId2"/>
  <extLst>
    <ext xmlns:x14="http://schemas.microsoft.com/office/spreadsheetml/2009/9/main" uri="{A8765BA9-456A-4dab-B4F3-ACF838C121DE}">
      <x14:slicerList>
        <x14:slicer r:id="rId3"/>
      </x14:slicerList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7"/>
    <pageSetUpPr fitToPage="1"/>
  </sheetPr>
  <dimension ref="A1:F26"/>
  <sheetViews>
    <sheetView showGridLines="0" zoomScale="85" zoomScaleNormal="85" workbookViewId="0">
      <selection activeCell="I50" sqref="I50"/>
    </sheetView>
  </sheetViews>
  <sheetFormatPr defaultColWidth="8.5703125" defaultRowHeight="15"/>
  <cols>
    <col min="1" max="1" width="56.7109375" customWidth="1"/>
    <col min="2" max="2" width="36.28515625" bestFit="1" customWidth="1"/>
    <col min="3" max="3" width="36.42578125" bestFit="1" customWidth="1"/>
    <col min="4" max="4" width="31.5703125" customWidth="1"/>
    <col min="5" max="5" width="24.5703125" customWidth="1"/>
    <col min="6" max="6" width="14.5703125" customWidth="1"/>
    <col min="8" max="8" width="67" bestFit="1" customWidth="1"/>
  </cols>
  <sheetData>
    <row r="1" spans="1:6" ht="18.75">
      <c r="A1" s="17" t="s">
        <v>19</v>
      </c>
    </row>
    <row r="2" spans="1:6" ht="18.75">
      <c r="B2" s="29"/>
    </row>
    <row r="3" spans="1:6" ht="18.75">
      <c r="A3" s="18" t="s">
        <v>99</v>
      </c>
    </row>
    <row r="4" spans="1:6" ht="46.9" customHeight="1">
      <c r="A4" s="30" t="s">
        <v>20</v>
      </c>
      <c r="B4" s="30" t="s">
        <v>21</v>
      </c>
      <c r="C4" s="30" t="s">
        <v>89</v>
      </c>
      <c r="D4" s="31" t="s">
        <v>100</v>
      </c>
      <c r="E4" s="30" t="s">
        <v>66</v>
      </c>
    </row>
    <row r="5" spans="1:6" ht="30" customHeight="1">
      <c r="A5" s="32" t="s">
        <v>22</v>
      </c>
      <c r="B5" s="37"/>
      <c r="C5" s="4"/>
      <c r="D5" s="14"/>
      <c r="E5" s="33" t="e">
        <f>D5/$D$11</f>
        <v>#DIV/0!</v>
      </c>
      <c r="F5" s="34"/>
    </row>
    <row r="6" spans="1:6" ht="30" customHeight="1">
      <c r="A6" s="32" t="s">
        <v>23</v>
      </c>
      <c r="B6" s="37"/>
      <c r="C6" s="4"/>
      <c r="D6" s="14"/>
      <c r="E6" s="33" t="e">
        <f t="shared" ref="E6:E10" si="0">D6/$D$11</f>
        <v>#DIV/0!</v>
      </c>
    </row>
    <row r="7" spans="1:6" ht="30" customHeight="1">
      <c r="A7" s="32" t="s">
        <v>24</v>
      </c>
      <c r="B7" s="37"/>
      <c r="C7" s="4"/>
      <c r="D7" s="14"/>
      <c r="E7" s="33" t="e">
        <f t="shared" si="0"/>
        <v>#DIV/0!</v>
      </c>
    </row>
    <row r="8" spans="1:6" ht="37.9" customHeight="1">
      <c r="A8" s="32" t="s">
        <v>25</v>
      </c>
      <c r="B8" s="37"/>
      <c r="C8" s="4"/>
      <c r="D8" s="14"/>
      <c r="E8" s="33" t="e">
        <f t="shared" si="0"/>
        <v>#DIV/0!</v>
      </c>
    </row>
    <row r="9" spans="1:6" ht="30" customHeight="1">
      <c r="A9" s="32" t="s">
        <v>26</v>
      </c>
      <c r="B9" s="37"/>
      <c r="C9" s="4"/>
      <c r="D9" s="14"/>
      <c r="E9" s="33" t="e">
        <f t="shared" si="0"/>
        <v>#DIV/0!</v>
      </c>
      <c r="F9" s="34"/>
    </row>
    <row r="10" spans="1:6" ht="30" customHeight="1">
      <c r="A10" s="32" t="s">
        <v>27</v>
      </c>
      <c r="B10" s="37"/>
      <c r="C10" s="4"/>
      <c r="D10" s="14"/>
      <c r="E10" s="33" t="e">
        <f t="shared" si="0"/>
        <v>#DIV/0!</v>
      </c>
      <c r="F10" s="34"/>
    </row>
    <row r="11" spans="1:6" ht="30" customHeight="1">
      <c r="A11" s="122" t="s">
        <v>18</v>
      </c>
      <c r="B11" s="122"/>
      <c r="C11" s="123"/>
      <c r="D11" s="15">
        <f>SUM(D5:D10)</f>
        <v>0</v>
      </c>
      <c r="E11" s="16" t="e">
        <f>SUM(E5:E10)</f>
        <v>#DIV/0!</v>
      </c>
      <c r="F11" s="34"/>
    </row>
    <row r="12" spans="1:6" ht="36.950000000000003" customHeight="1">
      <c r="A12" s="120" t="s">
        <v>712</v>
      </c>
      <c r="B12" s="120"/>
      <c r="C12" s="120"/>
      <c r="D12" s="120"/>
    </row>
    <row r="13" spans="1:6">
      <c r="A13" s="121" t="s">
        <v>86</v>
      </c>
      <c r="B13" s="121"/>
      <c r="C13" s="121"/>
      <c r="D13" s="121"/>
    </row>
    <row r="14" spans="1:6" ht="15.75">
      <c r="A14" s="35"/>
      <c r="B14" s="35"/>
      <c r="C14" s="35"/>
      <c r="D14" s="35"/>
      <c r="E14" s="35"/>
      <c r="F14" s="35"/>
    </row>
    <row r="15" spans="1:6" ht="18.75">
      <c r="A15" s="18" t="s">
        <v>28</v>
      </c>
      <c r="B15" s="35"/>
      <c r="C15" s="35"/>
      <c r="D15" s="35"/>
      <c r="E15" s="35"/>
      <c r="F15" s="35"/>
    </row>
    <row r="16" spans="1:6" ht="73.150000000000006" customHeight="1">
      <c r="A16" s="36" t="s">
        <v>29</v>
      </c>
      <c r="B16" s="36" t="s">
        <v>79</v>
      </c>
      <c r="C16" s="36" t="s">
        <v>77</v>
      </c>
      <c r="D16" s="35"/>
      <c r="E16" s="35"/>
      <c r="F16" s="35"/>
    </row>
    <row r="17" spans="1:6" ht="19.899999999999999" customHeight="1">
      <c r="A17" s="117"/>
      <c r="B17" s="8"/>
      <c r="C17" s="8"/>
      <c r="D17" s="35"/>
      <c r="E17" s="35"/>
      <c r="F17" s="35"/>
    </row>
    <row r="18" spans="1:6" ht="19.899999999999999" customHeight="1">
      <c r="A18" s="118"/>
      <c r="B18" s="8"/>
      <c r="C18" s="8"/>
      <c r="D18" s="35"/>
      <c r="E18" s="35"/>
      <c r="F18" s="35"/>
    </row>
    <row r="19" spans="1:6" ht="19.899999999999999" customHeight="1">
      <c r="A19" s="119"/>
      <c r="B19" s="8"/>
      <c r="C19" s="8"/>
      <c r="D19" s="35"/>
      <c r="E19" s="35"/>
      <c r="F19" s="35"/>
    </row>
    <row r="20" spans="1:6" ht="15.75">
      <c r="A20" s="35" t="s">
        <v>78</v>
      </c>
      <c r="B20" s="35"/>
      <c r="C20" s="35"/>
      <c r="D20" s="35"/>
      <c r="E20" s="35"/>
      <c r="F20" s="35"/>
    </row>
    <row r="21" spans="1:6" ht="15.75">
      <c r="A21" s="35"/>
      <c r="B21" s="35"/>
      <c r="C21" s="35"/>
      <c r="D21" s="35"/>
      <c r="E21" s="35"/>
      <c r="F21" s="35"/>
    </row>
    <row r="22" spans="1:6" ht="15.75">
      <c r="A22" s="35"/>
      <c r="B22" s="35"/>
      <c r="C22" s="35"/>
      <c r="D22" s="35"/>
      <c r="E22" s="35"/>
      <c r="F22" s="35"/>
    </row>
    <row r="23" spans="1:6" ht="15.75">
      <c r="A23" s="35"/>
      <c r="B23" s="35"/>
      <c r="C23" s="35"/>
      <c r="D23" s="35"/>
      <c r="E23" s="35"/>
      <c r="F23" s="35"/>
    </row>
    <row r="24" spans="1:6" ht="15.75">
      <c r="A24" s="35"/>
      <c r="B24" s="35"/>
      <c r="C24" s="35"/>
      <c r="D24" s="35"/>
      <c r="E24" s="35"/>
      <c r="F24" s="35"/>
    </row>
    <row r="25" spans="1:6" ht="15.75">
      <c r="A25" s="35"/>
      <c r="B25" s="35"/>
      <c r="C25" s="35"/>
      <c r="D25" s="35"/>
      <c r="E25" s="35"/>
      <c r="F25" s="35"/>
    </row>
    <row r="26" spans="1:6" ht="15.75">
      <c r="A26" s="35"/>
      <c r="B26" s="35"/>
      <c r="C26" s="35"/>
      <c r="D26" s="35"/>
      <c r="E26" s="35"/>
      <c r="F26" s="35"/>
    </row>
  </sheetData>
  <mergeCells count="4">
    <mergeCell ref="A17:A19"/>
    <mergeCell ref="A12:D12"/>
    <mergeCell ref="A13:D13"/>
    <mergeCell ref="A11:C11"/>
  </mergeCells>
  <dataValidations count="2">
    <dataValidation type="decimal" allowBlank="1" showInputMessage="1" showErrorMessage="1" sqref="D5:D10" xr:uid="{A75919E1-04BD-44EE-BA23-B785E6E2E462}">
      <formula1>0</formula1>
      <formula2>10000000</formula2>
    </dataValidation>
    <dataValidation type="whole" allowBlank="1" showInputMessage="1" showErrorMessage="1" sqref="B5:B10" xr:uid="{5E2AE906-A181-4358-B52A-D4C0EF01FDE8}">
      <formula1>0</formula1>
      <formula2>1000000</formula2>
    </dataValidation>
  </dataValidations>
  <pageMargins left="0.7" right="0.7" top="0.75" bottom="0.75" header="0.3" footer="0.3"/>
  <pageSetup paperSize="8" scale="84" orientation="landscape" r:id="rId1"/>
  <headerFooter>
    <oddFooter>&amp;R_x000D_&amp;1#&amp;"Calibri"&amp;10&amp;K000000 Official Use Only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67F3C0-ABCB-429A-8FE6-C7D8BCFC8686}">
  <sheetPr>
    <tabColor rgb="FF92D050"/>
    <pageSetUpPr fitToPage="1"/>
  </sheetPr>
  <dimension ref="A1:C17"/>
  <sheetViews>
    <sheetView showGridLines="0" zoomScale="90" zoomScaleNormal="90" workbookViewId="0">
      <selection activeCell="I50" sqref="I50"/>
    </sheetView>
  </sheetViews>
  <sheetFormatPr defaultColWidth="8.5703125" defaultRowHeight="15"/>
  <cols>
    <col min="1" max="1" width="102.140625" customWidth="1"/>
    <col min="2" max="2" width="31.5703125" customWidth="1"/>
    <col min="3" max="3" width="24.140625" style="40" customWidth="1"/>
    <col min="4" max="4" width="79.28515625" bestFit="1" customWidth="1"/>
    <col min="5" max="5" width="30.7109375" customWidth="1"/>
  </cols>
  <sheetData>
    <row r="1" spans="1:3" ht="18.75">
      <c r="A1" s="17" t="s">
        <v>716</v>
      </c>
      <c r="B1" s="38"/>
      <c r="C1" s="39" t="s">
        <v>718</v>
      </c>
    </row>
    <row r="2" spans="1:3" ht="18.75">
      <c r="A2" s="17"/>
      <c r="B2" s="38"/>
      <c r="C2" s="99">
        <v>4.0300000000000002E-2</v>
      </c>
    </row>
    <row r="3" spans="1:3" ht="18.75">
      <c r="A3" s="17" t="s">
        <v>101</v>
      </c>
    </row>
    <row r="4" spans="1:3" ht="15.75">
      <c r="A4" s="30" t="s">
        <v>12</v>
      </c>
      <c r="B4" s="30" t="s">
        <v>100</v>
      </c>
      <c r="C4" s="41" t="s">
        <v>66</v>
      </c>
    </row>
    <row r="5" spans="1:3" ht="30" customHeight="1">
      <c r="A5" s="13" t="s">
        <v>87</v>
      </c>
      <c r="B5" s="10"/>
      <c r="C5" s="42" t="e">
        <f t="shared" ref="C5:C10" si="0">B5/$B$11</f>
        <v>#DIV/0!</v>
      </c>
    </row>
    <row r="6" spans="1:3" ht="30" customHeight="1">
      <c r="A6" s="13" t="s">
        <v>714</v>
      </c>
      <c r="B6" s="10"/>
      <c r="C6" s="42" t="e">
        <f t="shared" si="0"/>
        <v>#DIV/0!</v>
      </c>
    </row>
    <row r="7" spans="1:3" ht="30" customHeight="1">
      <c r="A7" s="102" t="s">
        <v>737</v>
      </c>
      <c r="B7" s="10"/>
      <c r="C7" s="42" t="e">
        <f t="shared" si="0"/>
        <v>#DIV/0!</v>
      </c>
    </row>
    <row r="8" spans="1:3" ht="30" customHeight="1">
      <c r="A8" s="13" t="s">
        <v>715</v>
      </c>
      <c r="B8" s="10"/>
      <c r="C8" s="42" t="e">
        <f t="shared" si="0"/>
        <v>#DIV/0!</v>
      </c>
    </row>
    <row r="9" spans="1:3" ht="30" customHeight="1">
      <c r="A9" s="13" t="s">
        <v>713</v>
      </c>
      <c r="B9" s="10"/>
      <c r="C9" s="42" t="e">
        <f t="shared" si="0"/>
        <v>#DIV/0!</v>
      </c>
    </row>
    <row r="10" spans="1:3" ht="30" customHeight="1">
      <c r="A10" s="13" t="s">
        <v>58</v>
      </c>
      <c r="B10" s="10"/>
      <c r="C10" s="42" t="e">
        <f t="shared" si="0"/>
        <v>#DIV/0!</v>
      </c>
    </row>
    <row r="11" spans="1:3" ht="73.5" customHeight="1">
      <c r="A11" s="43" t="s">
        <v>18</v>
      </c>
      <c r="B11" s="9">
        <f>SUM(B5:B10)</f>
        <v>0</v>
      </c>
      <c r="C11" s="44" t="e">
        <f>SUM(C5:C10)</f>
        <v>#DIV/0!</v>
      </c>
    </row>
    <row r="12" spans="1:3">
      <c r="A12" s="126" t="s">
        <v>717</v>
      </c>
      <c r="B12" s="127"/>
      <c r="C12" s="128"/>
    </row>
    <row r="13" spans="1:3" ht="37.5" customHeight="1">
      <c r="A13" s="125" t="s">
        <v>738</v>
      </c>
      <c r="B13" s="125"/>
      <c r="C13" s="125"/>
    </row>
    <row r="14" spans="1:3" ht="15.75" customHeight="1">
      <c r="A14" s="124" t="s">
        <v>73</v>
      </c>
      <c r="B14" s="124"/>
      <c r="C14" s="124"/>
    </row>
    <row r="15" spans="1:3" ht="15.75">
      <c r="A15" s="35"/>
      <c r="B15" s="35"/>
      <c r="C15" s="45"/>
    </row>
    <row r="16" spans="1:3" ht="15.75">
      <c r="A16" s="35"/>
      <c r="B16" s="35"/>
      <c r="C16" s="45"/>
    </row>
    <row r="17" spans="1:3" ht="15.75">
      <c r="A17" s="35"/>
      <c r="B17" s="35"/>
      <c r="C17" s="45"/>
    </row>
  </sheetData>
  <mergeCells count="3">
    <mergeCell ref="A14:C14"/>
    <mergeCell ref="A13:C13"/>
    <mergeCell ref="A12:C12"/>
  </mergeCells>
  <dataValidations disablePrompts="1" count="1">
    <dataValidation type="decimal" allowBlank="1" showInputMessage="1" showErrorMessage="1" sqref="B5:B10" xr:uid="{B5731C4B-3C93-4CBC-B5A4-CB78A019D28C}">
      <formula1>0</formula1>
      <formula2>10000000</formula2>
    </dataValidation>
  </dataValidations>
  <pageMargins left="0.7" right="0.7" top="0.75" bottom="0.75" header="0.3" footer="0.3"/>
  <pageSetup paperSize="8" scale="84" orientation="landscape" r:id="rId1"/>
  <headerFooter>
    <oddFooter>&amp;R_x000D_&amp;1#&amp;"Calibri"&amp;10&amp;K000000 Official Use Only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C000"/>
    <pageSetUpPr fitToPage="1"/>
  </sheetPr>
  <dimension ref="A1:E18"/>
  <sheetViews>
    <sheetView showGridLines="0" topLeftCell="A4" zoomScale="85" zoomScaleNormal="85" workbookViewId="0">
      <selection activeCell="I50" sqref="I50"/>
    </sheetView>
  </sheetViews>
  <sheetFormatPr defaultColWidth="8.5703125" defaultRowHeight="15"/>
  <cols>
    <col min="1" max="1" width="78.7109375" customWidth="1"/>
    <col min="2" max="2" width="23.140625" style="64" customWidth="1"/>
    <col min="3" max="3" width="29" customWidth="1"/>
    <col min="4" max="4" width="22" customWidth="1"/>
    <col min="5" max="5" width="29" customWidth="1"/>
  </cols>
  <sheetData>
    <row r="1" spans="1:5" ht="18.75">
      <c r="A1" s="17" t="s">
        <v>30</v>
      </c>
      <c r="B1" s="46"/>
    </row>
    <row r="3" spans="1:5" ht="18.75">
      <c r="A3" s="18" t="s">
        <v>102</v>
      </c>
      <c r="B3" s="47"/>
      <c r="C3" s="35"/>
      <c r="D3" s="35"/>
      <c r="E3" s="35"/>
    </row>
    <row r="4" spans="1:5" ht="94.5">
      <c r="A4" s="101" t="s">
        <v>725</v>
      </c>
      <c r="B4" s="49" t="s">
        <v>726</v>
      </c>
      <c r="C4" s="48" t="s">
        <v>84</v>
      </c>
      <c r="D4" s="48" t="s">
        <v>31</v>
      </c>
      <c r="E4" s="50" t="s">
        <v>90</v>
      </c>
    </row>
    <row r="5" spans="1:5" ht="15.75">
      <c r="A5" s="2" t="s">
        <v>80</v>
      </c>
      <c r="B5" s="65"/>
      <c r="C5" s="51"/>
      <c r="D5" s="65"/>
      <c r="E5" s="51">
        <v>0</v>
      </c>
    </row>
    <row r="6" spans="1:5" ht="15.75">
      <c r="A6" s="2" t="s">
        <v>81</v>
      </c>
      <c r="B6" s="65"/>
      <c r="C6" s="51"/>
      <c r="D6" s="65"/>
      <c r="E6" s="51">
        <v>0</v>
      </c>
    </row>
    <row r="7" spans="1:5" ht="15.75">
      <c r="A7" s="2" t="s">
        <v>85</v>
      </c>
      <c r="B7" s="65"/>
      <c r="C7" s="51"/>
      <c r="D7" s="65"/>
      <c r="E7" s="51">
        <v>0</v>
      </c>
    </row>
    <row r="8" spans="1:5" ht="15.75">
      <c r="A8" s="2" t="s">
        <v>32</v>
      </c>
      <c r="B8" s="65"/>
      <c r="C8" s="51"/>
      <c r="D8" s="65"/>
      <c r="E8" s="51">
        <v>0</v>
      </c>
    </row>
    <row r="9" spans="1:5" ht="15.75">
      <c r="A9" s="2" t="s">
        <v>32</v>
      </c>
      <c r="B9" s="65"/>
      <c r="C9" s="51"/>
      <c r="D9" s="65"/>
      <c r="E9" s="51">
        <v>0</v>
      </c>
    </row>
    <row r="10" spans="1:5" ht="15.75">
      <c r="A10" s="53" t="s">
        <v>33</v>
      </c>
      <c r="B10" s="65">
        <f>SUM(B5:B9)</f>
        <v>0</v>
      </c>
      <c r="C10" s="52"/>
      <c r="D10" s="65">
        <f>SUM(D5:D9)</f>
        <v>0</v>
      </c>
      <c r="E10" s="54">
        <f>SUM(E5:E9)</f>
        <v>0</v>
      </c>
    </row>
    <row r="11" spans="1:5" ht="15.75">
      <c r="A11" s="48" t="s">
        <v>34</v>
      </c>
      <c r="B11" s="55"/>
      <c r="C11" s="55"/>
      <c r="D11" s="55"/>
      <c r="E11" s="50" t="s">
        <v>91</v>
      </c>
    </row>
    <row r="12" spans="1:5" ht="15.75" customHeight="1">
      <c r="A12" s="51" t="s">
        <v>16</v>
      </c>
      <c r="B12" s="55"/>
      <c r="C12" s="55"/>
      <c r="D12" s="55"/>
      <c r="E12" s="2"/>
    </row>
    <row r="13" spans="1:5" ht="15.75">
      <c r="A13" s="51" t="s">
        <v>35</v>
      </c>
      <c r="B13" s="55"/>
      <c r="C13" s="55"/>
      <c r="D13" s="55"/>
      <c r="E13" s="2"/>
    </row>
    <row r="14" spans="1:5" ht="15.75">
      <c r="A14" s="56" t="s">
        <v>33</v>
      </c>
      <c r="B14" s="52">
        <f>SUM(B9:B13)</f>
        <v>0</v>
      </c>
      <c r="C14" s="52"/>
      <c r="D14" s="52"/>
      <c r="E14" s="57">
        <f>SUM(E12:E13)</f>
        <v>0</v>
      </c>
    </row>
    <row r="15" spans="1:5" ht="15.75">
      <c r="A15" s="58" t="s">
        <v>18</v>
      </c>
      <c r="B15" s="59"/>
      <c r="C15" s="60"/>
      <c r="D15" s="61"/>
      <c r="E15" s="60">
        <f>SUM(E10+E14)</f>
        <v>0</v>
      </c>
    </row>
    <row r="16" spans="1:5" ht="15.75">
      <c r="A16" s="62" t="s">
        <v>88</v>
      </c>
      <c r="B16" s="63"/>
      <c r="C16" s="35"/>
      <c r="D16" s="35"/>
      <c r="E16" s="35"/>
    </row>
    <row r="17" ht="14.65" customHeight="1"/>
    <row r="18" ht="14.65" customHeight="1"/>
  </sheetData>
  <dataValidations count="3">
    <dataValidation type="decimal" allowBlank="1" showInputMessage="1" showErrorMessage="1" sqref="E12:E13 E5:E9" xr:uid="{F385F3C3-21B8-4689-96C8-11A3BBCA362C}">
      <formula1>0</formula1>
      <formula2>10000000</formula2>
    </dataValidation>
    <dataValidation type="whole" allowBlank="1" showInputMessage="1" showErrorMessage="1" sqref="D5:D9" xr:uid="{C3F22B50-82BC-4A0B-8067-37EC494B4791}">
      <formula1>0</formula1>
      <formula2>100</formula2>
    </dataValidation>
    <dataValidation type="whole" allowBlank="1" showInputMessage="1" showErrorMessage="1" sqref="B5:B9" xr:uid="{79931F6D-F62A-424B-959A-3F63032EC5EE}">
      <formula1>0</formula1>
      <formula2>1000</formula2>
    </dataValidation>
  </dataValidations>
  <pageMargins left="0.7" right="0.7" top="0.75" bottom="0.75" header="0.3" footer="0.3"/>
  <pageSetup paperSize="8" orientation="landscape" r:id="rId1"/>
  <headerFooter>
    <oddFooter>&amp;R_x000D_&amp;1#&amp;"Calibri"&amp;10&amp;K000000 Official Use Only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C000"/>
    <pageSetUpPr fitToPage="1"/>
  </sheetPr>
  <dimension ref="A1:C10"/>
  <sheetViews>
    <sheetView showGridLines="0" topLeftCell="A3" zoomScale="85" zoomScaleNormal="85" workbookViewId="0">
      <selection activeCell="I50" sqref="I50"/>
    </sheetView>
  </sheetViews>
  <sheetFormatPr defaultColWidth="8.5703125" defaultRowHeight="15"/>
  <cols>
    <col min="1" max="1" width="61.5703125" bestFit="1" customWidth="1"/>
    <col min="2" max="2" width="45.42578125" customWidth="1"/>
    <col min="3" max="3" width="19" customWidth="1"/>
    <col min="4" max="5" width="11" customWidth="1"/>
  </cols>
  <sheetData>
    <row r="1" spans="1:3" ht="18.75">
      <c r="A1" s="17" t="s">
        <v>36</v>
      </c>
    </row>
    <row r="3" spans="1:3" ht="18.75">
      <c r="A3" s="18" t="s">
        <v>103</v>
      </c>
      <c r="B3" s="35"/>
      <c r="C3" s="35"/>
    </row>
    <row r="4" spans="1:3" ht="19.5" customHeight="1">
      <c r="A4" s="48" t="s">
        <v>37</v>
      </c>
      <c r="B4" s="48" t="s">
        <v>38</v>
      </c>
      <c r="C4" s="48" t="s">
        <v>100</v>
      </c>
    </row>
    <row r="5" spans="1:3" ht="24.75" customHeight="1">
      <c r="A5" s="3"/>
      <c r="B5" s="3"/>
      <c r="C5" s="68"/>
    </row>
    <row r="6" spans="1:3" ht="24.75" customHeight="1">
      <c r="A6" s="3"/>
      <c r="B6" s="3"/>
      <c r="C6" s="68"/>
    </row>
    <row r="7" spans="1:3" ht="29.25" customHeight="1">
      <c r="A7" s="131" t="s">
        <v>18</v>
      </c>
      <c r="B7" s="132"/>
      <c r="C7" s="66">
        <f>SUM(C5:C6)</f>
        <v>0</v>
      </c>
    </row>
    <row r="8" spans="1:3" ht="88.5" customHeight="1">
      <c r="A8" s="67" t="s">
        <v>82</v>
      </c>
      <c r="B8" s="129"/>
      <c r="C8" s="130"/>
    </row>
    <row r="10" spans="1:3" ht="83.1" customHeight="1">
      <c r="A10" s="120" t="s">
        <v>711</v>
      </c>
      <c r="B10" s="120"/>
      <c r="C10" s="120"/>
    </row>
  </sheetData>
  <mergeCells count="3">
    <mergeCell ref="B8:C8"/>
    <mergeCell ref="A10:C10"/>
    <mergeCell ref="A7:B7"/>
  </mergeCells>
  <dataValidations count="1">
    <dataValidation type="decimal" allowBlank="1" showInputMessage="1" showErrorMessage="1" sqref="C5:C6" xr:uid="{37D7AE49-B3FE-400C-A189-DBA2E8EBA3CA}">
      <formula1>0</formula1>
      <formula2>10000000</formula2>
    </dataValidation>
  </dataValidations>
  <pageMargins left="0.7" right="0.7" top="0.75" bottom="0.75" header="0.3" footer="0.3"/>
  <pageSetup paperSize="8" orientation="portrait"/>
  <headerFooter>
    <oddFooter>&amp;R_x000D_&amp;1#&amp;"Calibri"&amp;10&amp;K000000 Official Use Only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  <pageSetUpPr fitToPage="1"/>
  </sheetPr>
  <dimension ref="A1:D53"/>
  <sheetViews>
    <sheetView showGridLines="0" zoomScaleNormal="100" workbookViewId="0">
      <selection activeCell="I50" sqref="I50"/>
    </sheetView>
  </sheetViews>
  <sheetFormatPr defaultColWidth="30.5703125" defaultRowHeight="15"/>
  <cols>
    <col min="1" max="1" width="35.42578125" customWidth="1"/>
  </cols>
  <sheetData>
    <row r="1" spans="1:4" ht="18.75">
      <c r="A1" s="17" t="s">
        <v>39</v>
      </c>
    </row>
    <row r="3" spans="1:4" ht="18.75">
      <c r="A3" s="18" t="s">
        <v>40</v>
      </c>
      <c r="B3" s="23"/>
      <c r="C3" s="23"/>
    </row>
    <row r="4" spans="1:4" ht="30" customHeight="1">
      <c r="A4" s="134" t="s">
        <v>41</v>
      </c>
      <c r="B4" s="133" t="s">
        <v>42</v>
      </c>
      <c r="C4" s="133" t="s">
        <v>43</v>
      </c>
    </row>
    <row r="5" spans="1:4" ht="30" customHeight="1">
      <c r="A5" s="135"/>
      <c r="B5" s="133"/>
      <c r="C5" s="133"/>
    </row>
    <row r="6" spans="1:4" ht="20.25" customHeight="1">
      <c r="A6" s="21" t="s">
        <v>44</v>
      </c>
      <c r="B6" s="11"/>
      <c r="C6" s="28"/>
    </row>
    <row r="7" spans="1:4" ht="20.25" customHeight="1">
      <c r="A7" s="21" t="s">
        <v>45</v>
      </c>
      <c r="B7" s="11"/>
      <c r="C7" s="28"/>
    </row>
    <row r="8" spans="1:4" ht="20.25" customHeight="1">
      <c r="A8" s="21" t="s">
        <v>46</v>
      </c>
      <c r="B8" s="11"/>
      <c r="C8" s="28"/>
    </row>
    <row r="9" spans="1:4" ht="20.25" customHeight="1">
      <c r="A9" s="21" t="s">
        <v>47</v>
      </c>
      <c r="B9" s="11"/>
      <c r="C9" s="28"/>
    </row>
    <row r="10" spans="1:4" ht="20.25" customHeight="1">
      <c r="A10" s="21" t="s">
        <v>48</v>
      </c>
      <c r="B10" s="11"/>
      <c r="C10" s="28"/>
    </row>
    <row r="11" spans="1:4" ht="20.25" customHeight="1">
      <c r="A11" s="69" t="s">
        <v>49</v>
      </c>
      <c r="B11" s="12"/>
      <c r="C11" s="76"/>
    </row>
    <row r="12" spans="1:4" ht="20.25" customHeight="1">
      <c r="A12" s="70" t="s">
        <v>18</v>
      </c>
      <c r="B12" s="77">
        <f>SUM(B6:B11)</f>
        <v>0</v>
      </c>
      <c r="C12" s="77">
        <f>SUM(C6:C11)</f>
        <v>0</v>
      </c>
    </row>
    <row r="13" spans="1:4" ht="50.25" customHeight="1">
      <c r="A13" s="125" t="s">
        <v>732</v>
      </c>
      <c r="B13" s="125"/>
      <c r="C13" s="125"/>
      <c r="D13" s="71"/>
    </row>
    <row r="14" spans="1:4" ht="15.75">
      <c r="A14" s="23"/>
      <c r="B14" s="23"/>
      <c r="C14" s="23"/>
    </row>
    <row r="15" spans="1:4" ht="18.75">
      <c r="A15" s="18" t="s">
        <v>92</v>
      </c>
      <c r="B15" s="23"/>
      <c r="C15" s="23"/>
    </row>
    <row r="16" spans="1:4" ht="38.25" customHeight="1">
      <c r="A16" s="133" t="s">
        <v>50</v>
      </c>
      <c r="B16" s="134" t="s">
        <v>51</v>
      </c>
      <c r="C16" s="23"/>
    </row>
    <row r="17" spans="1:3" ht="15" customHeight="1">
      <c r="A17" s="133"/>
      <c r="B17" s="135"/>
    </row>
    <row r="18" spans="1:3" ht="15.75">
      <c r="A18" s="72" t="s">
        <v>52</v>
      </c>
      <c r="B18" s="5"/>
    </row>
    <row r="19" spans="1:3" ht="15.75">
      <c r="A19" s="72" t="s">
        <v>75</v>
      </c>
      <c r="B19" s="5"/>
      <c r="C19" s="23"/>
    </row>
    <row r="20" spans="1:3" ht="15.75">
      <c r="A20" s="72" t="s">
        <v>15</v>
      </c>
      <c r="B20" s="5"/>
      <c r="C20" s="23"/>
    </row>
    <row r="21" spans="1:3" ht="15.75">
      <c r="A21" s="72" t="s">
        <v>53</v>
      </c>
      <c r="B21" s="5"/>
      <c r="C21" s="23"/>
    </row>
    <row r="22" spans="1:3" ht="18" customHeight="1">
      <c r="A22" s="72" t="s">
        <v>54</v>
      </c>
      <c r="B22" s="5"/>
      <c r="C22" s="23"/>
    </row>
    <row r="23" spans="1:3" ht="15.75">
      <c r="A23" s="72" t="s">
        <v>55</v>
      </c>
      <c r="B23" s="5"/>
      <c r="C23" s="23"/>
    </row>
    <row r="24" spans="1:3" ht="15.75">
      <c r="A24" s="72" t="s">
        <v>56</v>
      </c>
      <c r="B24" s="5"/>
      <c r="C24" s="23"/>
    </row>
    <row r="25" spans="1:3" ht="15.75">
      <c r="A25" s="72" t="s">
        <v>57</v>
      </c>
      <c r="B25" s="5"/>
      <c r="C25" s="23"/>
    </row>
    <row r="26" spans="1:3" ht="15.75">
      <c r="A26" s="73" t="s">
        <v>59</v>
      </c>
      <c r="B26" s="66">
        <f>SUM(B18:B25)</f>
        <v>0</v>
      </c>
      <c r="C26" s="23"/>
    </row>
    <row r="27" spans="1:3" ht="125.25" customHeight="1">
      <c r="A27" s="121" t="s">
        <v>93</v>
      </c>
      <c r="B27" s="121"/>
      <c r="C27" s="121"/>
    </row>
    <row r="29" spans="1:3" ht="18.75">
      <c r="A29" s="18" t="s">
        <v>60</v>
      </c>
      <c r="B29" s="23"/>
      <c r="C29" s="23"/>
    </row>
    <row r="30" spans="1:3">
      <c r="A30" s="134" t="s">
        <v>61</v>
      </c>
      <c r="B30" s="133" t="s">
        <v>42</v>
      </c>
      <c r="C30" s="133" t="s">
        <v>43</v>
      </c>
    </row>
    <row r="31" spans="1:3">
      <c r="A31" s="135"/>
      <c r="B31" s="133"/>
      <c r="C31" s="133"/>
    </row>
    <row r="32" spans="1:3" ht="15.75">
      <c r="A32" s="21" t="s">
        <v>44</v>
      </c>
      <c r="B32" s="11"/>
      <c r="C32" s="28"/>
    </row>
    <row r="33" spans="1:3" ht="15.75">
      <c r="A33" s="21" t="s">
        <v>45</v>
      </c>
      <c r="B33" s="11"/>
      <c r="C33" s="28"/>
    </row>
    <row r="34" spans="1:3" ht="15.75">
      <c r="A34" s="21" t="s">
        <v>46</v>
      </c>
      <c r="B34" s="11"/>
      <c r="C34" s="28"/>
    </row>
    <row r="35" spans="1:3" ht="15.75">
      <c r="A35" s="21" t="s">
        <v>47</v>
      </c>
      <c r="B35" s="11"/>
      <c r="C35" s="28"/>
    </row>
    <row r="36" spans="1:3" ht="15.75">
      <c r="A36" s="21" t="s">
        <v>48</v>
      </c>
      <c r="B36" s="11"/>
      <c r="C36" s="28"/>
    </row>
    <row r="37" spans="1:3" ht="15.75">
      <c r="A37" s="69" t="s">
        <v>49</v>
      </c>
      <c r="B37" s="12"/>
      <c r="C37" s="76"/>
    </row>
    <row r="38" spans="1:3" ht="15.75">
      <c r="A38" s="70" t="s">
        <v>18</v>
      </c>
      <c r="B38" s="77">
        <f>SUM(B32:B37)</f>
        <v>0</v>
      </c>
      <c r="C38" s="77">
        <f>SUM(C32:C37)</f>
        <v>0</v>
      </c>
    </row>
    <row r="40" spans="1:3" ht="18.75">
      <c r="A40" s="18" t="s">
        <v>104</v>
      </c>
      <c r="B40" s="23"/>
    </row>
    <row r="41" spans="1:3">
      <c r="A41" s="133" t="s">
        <v>50</v>
      </c>
      <c r="B41" s="134" t="s">
        <v>51</v>
      </c>
    </row>
    <row r="42" spans="1:3">
      <c r="A42" s="133"/>
      <c r="B42" s="135"/>
    </row>
    <row r="43" spans="1:3" ht="15.75">
      <c r="A43" s="72" t="s">
        <v>52</v>
      </c>
      <c r="B43" s="5"/>
    </row>
    <row r="44" spans="1:3" ht="15.75">
      <c r="A44" s="72" t="s">
        <v>62</v>
      </c>
      <c r="B44" s="5"/>
    </row>
    <row r="45" spans="1:3" ht="15.75">
      <c r="A45" s="72" t="s">
        <v>15</v>
      </c>
      <c r="B45" s="5"/>
    </row>
    <row r="46" spans="1:3" ht="15.75">
      <c r="A46" s="72" t="s">
        <v>53</v>
      </c>
      <c r="B46" s="5"/>
    </row>
    <row r="47" spans="1:3" ht="15.75">
      <c r="A47" s="72" t="s">
        <v>54</v>
      </c>
      <c r="B47" s="5"/>
    </row>
    <row r="48" spans="1:3" ht="15.75">
      <c r="A48" s="72" t="s">
        <v>55</v>
      </c>
      <c r="B48" s="5"/>
    </row>
    <row r="49" spans="1:2" ht="15.75">
      <c r="A49" s="72" t="s">
        <v>56</v>
      </c>
      <c r="B49" s="5"/>
    </row>
    <row r="50" spans="1:2" ht="15.75">
      <c r="A50" s="72" t="s">
        <v>63</v>
      </c>
      <c r="B50" s="5"/>
    </row>
    <row r="51" spans="1:2" ht="15.75">
      <c r="A51" s="73" t="s">
        <v>59</v>
      </c>
      <c r="B51" s="66">
        <f>SUM(B43:B50)</f>
        <v>0</v>
      </c>
    </row>
    <row r="53" spans="1:2">
      <c r="A53" s="74" t="s">
        <v>64</v>
      </c>
      <c r="B53" s="75">
        <f>SUM(B26+B51)</f>
        <v>0</v>
      </c>
    </row>
  </sheetData>
  <mergeCells count="12">
    <mergeCell ref="B4:B5"/>
    <mergeCell ref="A30:A31"/>
    <mergeCell ref="B30:B31"/>
    <mergeCell ref="C30:C31"/>
    <mergeCell ref="A41:A42"/>
    <mergeCell ref="B41:B42"/>
    <mergeCell ref="C4:C5"/>
    <mergeCell ref="A16:A17"/>
    <mergeCell ref="A4:A5"/>
    <mergeCell ref="A13:C13"/>
    <mergeCell ref="A27:C27"/>
    <mergeCell ref="B16:B17"/>
  </mergeCells>
  <dataValidations disablePrompts="1" count="3">
    <dataValidation type="whole" allowBlank="1" showInputMessage="1" showErrorMessage="1" sqref="B6:C11" xr:uid="{35506C08-65FB-4EFD-BC91-9C5D0AF75C22}">
      <formula1>0</formula1>
      <formula2>100000</formula2>
    </dataValidation>
    <dataValidation type="decimal" allowBlank="1" showInputMessage="1" showErrorMessage="1" sqref="B18:B25 B43:B50" xr:uid="{F26934AD-2488-4812-A2D5-44FB66B0D1E7}">
      <formula1>0</formula1>
      <formula2>10000000</formula2>
    </dataValidation>
    <dataValidation type="whole" allowBlank="1" showInputMessage="1" showErrorMessage="1" sqref="B32:C37" xr:uid="{DE857E36-6DF2-48E1-A9B6-F190CA5AD4A6}">
      <formula1>0</formula1>
      <formula2>10000</formula2>
    </dataValidation>
  </dataValidations>
  <pageMargins left="0.7" right="0.7" top="0.75" bottom="0.75" header="0.3" footer="0.3"/>
  <pageSetup paperSize="8" orientation="portrait"/>
  <headerFooter>
    <oddFooter>&amp;R_x000D_&amp;1#&amp;"Calibri"&amp;10&amp;K000000 Official Use Only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DF2E1C-6BAE-4F4D-886B-0EC18584F25F}">
  <sheetPr>
    <tabColor rgb="FFFFC000"/>
  </sheetPr>
  <dimension ref="A1:G8"/>
  <sheetViews>
    <sheetView workbookViewId="0">
      <selection activeCell="I50" sqref="I50"/>
    </sheetView>
  </sheetViews>
  <sheetFormatPr defaultRowHeight="15"/>
  <cols>
    <col min="1" max="1" width="45.85546875" customWidth="1"/>
    <col min="2" max="2" width="53.140625" customWidth="1"/>
    <col min="3" max="3" width="9.140625" hidden="1" customWidth="1"/>
    <col min="4" max="5" width="21.5703125" customWidth="1"/>
    <col min="6" max="6" width="17.5703125" customWidth="1"/>
    <col min="7" max="7" width="32.42578125" customWidth="1"/>
    <col min="8" max="8" width="60.42578125" bestFit="1" customWidth="1"/>
  </cols>
  <sheetData>
    <row r="1" spans="1:7" ht="15.75" customHeight="1">
      <c r="A1" s="136" t="s">
        <v>734</v>
      </c>
      <c r="B1" s="136"/>
      <c r="C1" s="136"/>
      <c r="D1" s="136"/>
      <c r="E1" s="136"/>
      <c r="F1" s="136"/>
      <c r="G1" s="137"/>
    </row>
    <row r="2" spans="1:7" ht="51.75" customHeight="1">
      <c r="A2" s="24" t="s">
        <v>725</v>
      </c>
      <c r="B2" s="110" t="s">
        <v>724</v>
      </c>
      <c r="C2" s="110"/>
      <c r="D2" s="24" t="s">
        <v>726</v>
      </c>
      <c r="E2" s="24" t="s">
        <v>31</v>
      </c>
      <c r="F2" s="24" t="s">
        <v>720</v>
      </c>
      <c r="G2" s="24" t="s">
        <v>733</v>
      </c>
    </row>
    <row r="3" spans="1:7" ht="15.75">
      <c r="A3" s="7" t="s">
        <v>723</v>
      </c>
      <c r="B3" s="89"/>
      <c r="C3" s="90"/>
      <c r="D3" s="90"/>
      <c r="E3" s="90"/>
      <c r="F3" s="51" t="s">
        <v>719</v>
      </c>
      <c r="G3" s="7"/>
    </row>
    <row r="4" spans="1:7" ht="15.75">
      <c r="A4" s="7" t="s">
        <v>721</v>
      </c>
      <c r="B4" s="87"/>
      <c r="C4" s="88"/>
      <c r="D4" s="88"/>
      <c r="E4" s="88"/>
      <c r="F4" s="51" t="s">
        <v>719</v>
      </c>
      <c r="G4" s="7"/>
    </row>
    <row r="5" spans="1:7" ht="15.75">
      <c r="A5" s="7" t="s">
        <v>722</v>
      </c>
      <c r="B5" s="87"/>
      <c r="C5" s="88"/>
      <c r="D5" s="88"/>
      <c r="E5" s="88"/>
      <c r="F5" s="51" t="s">
        <v>719</v>
      </c>
      <c r="G5" s="7"/>
    </row>
    <row r="7" spans="1:7">
      <c r="A7" s="7" t="s">
        <v>736</v>
      </c>
    </row>
    <row r="8" spans="1:7" ht="78" customHeight="1">
      <c r="A8" s="91" t="s">
        <v>735</v>
      </c>
      <c r="C8" s="86"/>
    </row>
  </sheetData>
  <mergeCells count="2">
    <mergeCell ref="B2:C2"/>
    <mergeCell ref="A1:G1"/>
  </mergeCells>
  <dataValidations count="1">
    <dataValidation type="decimal" allowBlank="1" showInputMessage="1" showErrorMessage="1" sqref="B3:B5" xr:uid="{712E622D-F6C7-4E20-9E06-1766A53EDBC7}">
      <formula1>0</formula1>
      <formula2>10000000</formula2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DA64E1-021C-4F13-978B-18412BADF8CA}">
  <dimension ref="A1:H604"/>
  <sheetViews>
    <sheetView workbookViewId="0">
      <selection activeCell="G15" sqref="G15"/>
    </sheetView>
  </sheetViews>
  <sheetFormatPr defaultRowHeight="15"/>
  <cols>
    <col min="1" max="1" width="14.42578125" style="96" customWidth="1"/>
    <col min="2" max="2" width="18.42578125" style="96" customWidth="1"/>
    <col min="3" max="3" width="15" style="96" customWidth="1"/>
    <col min="4" max="6" width="0" hidden="1" customWidth="1"/>
    <col min="7" max="7" width="26.140625" bestFit="1" customWidth="1"/>
    <col min="8" max="8" width="13.140625" bestFit="1" customWidth="1"/>
  </cols>
  <sheetData>
    <row r="1" spans="1:8" ht="25.5">
      <c r="A1" s="92" t="s">
        <v>105</v>
      </c>
      <c r="B1" s="92" t="s">
        <v>106</v>
      </c>
      <c r="C1" s="92" t="s">
        <v>739</v>
      </c>
    </row>
    <row r="2" spans="1:8">
      <c r="A2" s="93" t="s">
        <v>107</v>
      </c>
      <c r="B2" s="93" t="s">
        <v>108</v>
      </c>
      <c r="C2" s="94">
        <v>18983</v>
      </c>
    </row>
    <row r="3" spans="1:8">
      <c r="A3" s="93" t="s">
        <v>107</v>
      </c>
      <c r="B3" s="93" t="s">
        <v>109</v>
      </c>
      <c r="C3" s="94">
        <v>40887</v>
      </c>
    </row>
    <row r="4" spans="1:8">
      <c r="A4" s="93" t="s">
        <v>107</v>
      </c>
      <c r="B4" s="93" t="s">
        <v>110</v>
      </c>
      <c r="C4" s="94">
        <v>48434</v>
      </c>
    </row>
    <row r="5" spans="1:8">
      <c r="A5" s="93" t="s">
        <v>107</v>
      </c>
      <c r="B5" s="93" t="s">
        <v>111</v>
      </c>
      <c r="C5" s="94">
        <v>63159</v>
      </c>
    </row>
    <row r="6" spans="1:8">
      <c r="A6" s="93" t="s">
        <v>107</v>
      </c>
      <c r="B6" s="93" t="s">
        <v>112</v>
      </c>
      <c r="C6" s="94">
        <v>59603</v>
      </c>
    </row>
    <row r="7" spans="1:8">
      <c r="A7" s="93" t="s">
        <v>107</v>
      </c>
      <c r="B7" s="93" t="s">
        <v>113</v>
      </c>
      <c r="C7" s="94">
        <v>21306</v>
      </c>
    </row>
    <row r="8" spans="1:8">
      <c r="A8" s="93" t="s">
        <v>107</v>
      </c>
      <c r="B8" s="93" t="s">
        <v>114</v>
      </c>
      <c r="C8" s="94">
        <v>70421</v>
      </c>
    </row>
    <row r="9" spans="1:8">
      <c r="A9" s="93" t="s">
        <v>107</v>
      </c>
      <c r="B9" s="93" t="s">
        <v>115</v>
      </c>
      <c r="C9" s="94">
        <v>28542</v>
      </c>
    </row>
    <row r="10" spans="1:8">
      <c r="A10" s="93" t="s">
        <v>107</v>
      </c>
      <c r="B10" s="93" t="s">
        <v>116</v>
      </c>
      <c r="C10" s="94">
        <v>81834</v>
      </c>
    </row>
    <row r="11" spans="1:8">
      <c r="A11" s="93" t="s">
        <v>107</v>
      </c>
      <c r="B11" s="93" t="s">
        <v>117</v>
      </c>
      <c r="C11" s="94">
        <v>70616</v>
      </c>
      <c r="G11" s="103" t="s">
        <v>105</v>
      </c>
      <c r="H11" t="s">
        <v>175</v>
      </c>
    </row>
    <row r="12" spans="1:8">
      <c r="A12" s="93" t="s">
        <v>107</v>
      </c>
      <c r="B12" s="93" t="s">
        <v>118</v>
      </c>
      <c r="C12" s="94">
        <v>38810</v>
      </c>
      <c r="G12" s="103" t="s">
        <v>106</v>
      </c>
      <c r="H12" t="s">
        <v>194</v>
      </c>
    </row>
    <row r="13" spans="1:8">
      <c r="A13" s="93" t="s">
        <v>107</v>
      </c>
      <c r="B13" s="93" t="s">
        <v>119</v>
      </c>
      <c r="C13" s="94">
        <v>33643</v>
      </c>
    </row>
    <row r="14" spans="1:8">
      <c r="A14" s="93" t="s">
        <v>107</v>
      </c>
      <c r="B14" s="93" t="s">
        <v>120</v>
      </c>
      <c r="C14" s="94">
        <v>53556</v>
      </c>
      <c r="G14" t="s">
        <v>740</v>
      </c>
    </row>
    <row r="15" spans="1:8">
      <c r="A15" s="93" t="s">
        <v>107</v>
      </c>
      <c r="B15" s="93" t="s">
        <v>121</v>
      </c>
      <c r="C15" s="94">
        <v>32563</v>
      </c>
      <c r="G15" s="104">
        <v>74055</v>
      </c>
    </row>
    <row r="16" spans="1:8">
      <c r="A16" s="93" t="s">
        <v>107</v>
      </c>
      <c r="B16" s="93" t="s">
        <v>122</v>
      </c>
      <c r="C16" s="94">
        <v>43344</v>
      </c>
    </row>
    <row r="17" spans="1:3">
      <c r="A17" s="93" t="s">
        <v>107</v>
      </c>
      <c r="B17" s="93" t="s">
        <v>123</v>
      </c>
      <c r="C17" s="94">
        <v>118419</v>
      </c>
    </row>
    <row r="18" spans="1:3">
      <c r="A18" s="93" t="s">
        <v>107</v>
      </c>
      <c r="B18" s="93" t="s">
        <v>124</v>
      </c>
      <c r="C18" s="94">
        <v>16552</v>
      </c>
    </row>
    <row r="19" spans="1:3">
      <c r="A19" s="93" t="s">
        <v>107</v>
      </c>
      <c r="B19" s="93" t="s">
        <v>125</v>
      </c>
      <c r="C19" s="94">
        <v>46011</v>
      </c>
    </row>
    <row r="20" spans="1:3">
      <c r="A20" s="93" t="s">
        <v>107</v>
      </c>
      <c r="B20" s="93" t="s">
        <v>126</v>
      </c>
      <c r="C20" s="94">
        <v>58922</v>
      </c>
    </row>
    <row r="21" spans="1:3">
      <c r="A21" s="93" t="s">
        <v>107</v>
      </c>
      <c r="B21" s="93" t="s">
        <v>127</v>
      </c>
      <c r="C21" s="94">
        <v>75372</v>
      </c>
    </row>
    <row r="22" spans="1:3">
      <c r="A22" s="93" t="s">
        <v>107</v>
      </c>
      <c r="B22" s="93" t="s">
        <v>128</v>
      </c>
      <c r="C22" s="94">
        <v>57366</v>
      </c>
    </row>
    <row r="23" spans="1:3">
      <c r="A23" s="93" t="s">
        <v>107</v>
      </c>
      <c r="B23" s="93" t="s">
        <v>129</v>
      </c>
      <c r="C23" s="94">
        <v>81037</v>
      </c>
    </row>
    <row r="24" spans="1:3">
      <c r="A24" s="93" t="s">
        <v>107</v>
      </c>
      <c r="B24" s="93" t="s">
        <v>130</v>
      </c>
      <c r="C24" s="94">
        <v>78625</v>
      </c>
    </row>
    <row r="25" spans="1:3">
      <c r="A25" s="93" t="s">
        <v>107</v>
      </c>
      <c r="B25" s="93" t="s">
        <v>131</v>
      </c>
      <c r="C25" s="94">
        <v>30425</v>
      </c>
    </row>
    <row r="26" spans="1:3">
      <c r="A26" s="93" t="s">
        <v>132</v>
      </c>
      <c r="B26" s="93" t="s">
        <v>133</v>
      </c>
      <c r="C26" s="94">
        <v>47099</v>
      </c>
    </row>
    <row r="27" spans="1:3">
      <c r="A27" s="93" t="s">
        <v>132</v>
      </c>
      <c r="B27" s="93" t="s">
        <v>134</v>
      </c>
      <c r="C27" s="94">
        <v>54990</v>
      </c>
    </row>
    <row r="28" spans="1:3">
      <c r="A28" s="93" t="s">
        <v>132</v>
      </c>
      <c r="B28" s="93" t="s">
        <v>135</v>
      </c>
      <c r="C28" s="94">
        <v>59586</v>
      </c>
    </row>
    <row r="29" spans="1:3">
      <c r="A29" s="93" t="s">
        <v>132</v>
      </c>
      <c r="B29" s="93" t="s">
        <v>136</v>
      </c>
      <c r="C29" s="94">
        <v>63839</v>
      </c>
    </row>
    <row r="30" spans="1:3">
      <c r="A30" s="93" t="s">
        <v>132</v>
      </c>
      <c r="B30" s="93" t="s">
        <v>137</v>
      </c>
      <c r="C30" s="94">
        <v>61396</v>
      </c>
    </row>
    <row r="31" spans="1:3">
      <c r="A31" s="93" t="s">
        <v>132</v>
      </c>
      <c r="B31" s="93" t="s">
        <v>138</v>
      </c>
      <c r="C31" s="94">
        <v>41937</v>
      </c>
    </row>
    <row r="32" spans="1:3">
      <c r="A32" s="93" t="s">
        <v>132</v>
      </c>
      <c r="B32" s="93" t="s">
        <v>139</v>
      </c>
      <c r="C32" s="94">
        <v>74522</v>
      </c>
    </row>
    <row r="33" spans="1:3">
      <c r="A33" s="93" t="s">
        <v>132</v>
      </c>
      <c r="B33" s="93" t="s">
        <v>140</v>
      </c>
      <c r="C33" s="94">
        <v>40083</v>
      </c>
    </row>
    <row r="34" spans="1:3">
      <c r="A34" s="93" t="s">
        <v>132</v>
      </c>
      <c r="B34" s="93" t="s">
        <v>141</v>
      </c>
      <c r="C34" s="94">
        <v>86445</v>
      </c>
    </row>
    <row r="35" spans="1:3">
      <c r="A35" s="93" t="s">
        <v>142</v>
      </c>
      <c r="B35" s="93" t="s">
        <v>143</v>
      </c>
      <c r="C35" s="94">
        <v>20470</v>
      </c>
    </row>
    <row r="36" spans="1:3">
      <c r="A36" s="93" t="s">
        <v>142</v>
      </c>
      <c r="B36" s="93" t="s">
        <v>144</v>
      </c>
      <c r="C36" s="94">
        <v>28518</v>
      </c>
    </row>
    <row r="37" spans="1:3">
      <c r="A37" s="93" t="s">
        <v>142</v>
      </c>
      <c r="B37" s="93" t="s">
        <v>145</v>
      </c>
      <c r="C37" s="94">
        <v>14698</v>
      </c>
    </row>
    <row r="38" spans="1:3">
      <c r="A38" s="93" t="s">
        <v>142</v>
      </c>
      <c r="B38" s="93" t="s">
        <v>146</v>
      </c>
      <c r="C38" s="94">
        <v>44936</v>
      </c>
    </row>
    <row r="39" spans="1:3">
      <c r="A39" s="93" t="s">
        <v>142</v>
      </c>
      <c r="B39" s="93" t="s">
        <v>147</v>
      </c>
      <c r="C39" s="94">
        <v>151179</v>
      </c>
    </row>
    <row r="40" spans="1:3">
      <c r="A40" s="93" t="s">
        <v>142</v>
      </c>
      <c r="B40" s="93" t="s">
        <v>148</v>
      </c>
      <c r="C40" s="94">
        <v>62528</v>
      </c>
    </row>
    <row r="41" spans="1:3">
      <c r="A41" s="93" t="s">
        <v>142</v>
      </c>
      <c r="B41" s="93" t="s">
        <v>149</v>
      </c>
      <c r="C41" s="94">
        <v>35206</v>
      </c>
    </row>
    <row r="42" spans="1:3">
      <c r="A42" s="93" t="s">
        <v>142</v>
      </c>
      <c r="B42" s="93" t="s">
        <v>150</v>
      </c>
      <c r="C42" s="94">
        <v>96225</v>
      </c>
    </row>
    <row r="43" spans="1:3">
      <c r="A43" s="93" t="s">
        <v>142</v>
      </c>
      <c r="B43" s="93" t="s">
        <v>151</v>
      </c>
      <c r="C43" s="94">
        <v>109087</v>
      </c>
    </row>
    <row r="44" spans="1:3">
      <c r="A44" s="93" t="s">
        <v>142</v>
      </c>
      <c r="B44" s="93" t="s">
        <v>152</v>
      </c>
      <c r="C44" s="94">
        <v>97596</v>
      </c>
    </row>
    <row r="45" spans="1:3">
      <c r="A45" s="93" t="s">
        <v>142</v>
      </c>
      <c r="B45" s="93" t="s">
        <v>153</v>
      </c>
      <c r="C45" s="94">
        <v>104768</v>
      </c>
    </row>
    <row r="46" spans="1:3">
      <c r="A46" s="93" t="s">
        <v>142</v>
      </c>
      <c r="B46" s="93" t="s">
        <v>154</v>
      </c>
      <c r="C46" s="94">
        <v>59479</v>
      </c>
    </row>
    <row r="47" spans="1:3">
      <c r="A47" s="93" t="s">
        <v>142</v>
      </c>
      <c r="B47" s="93" t="s">
        <v>155</v>
      </c>
      <c r="C47" s="94">
        <v>35834</v>
      </c>
    </row>
    <row r="48" spans="1:3">
      <c r="A48" s="93" t="s">
        <v>142</v>
      </c>
      <c r="B48" s="93" t="s">
        <v>156</v>
      </c>
      <c r="C48" s="94">
        <v>24275</v>
      </c>
    </row>
    <row r="49" spans="1:3">
      <c r="A49" s="93" t="s">
        <v>142</v>
      </c>
      <c r="B49" s="93" t="s">
        <v>157</v>
      </c>
      <c r="C49" s="94">
        <v>50603</v>
      </c>
    </row>
    <row r="50" spans="1:3">
      <c r="A50" s="93" t="s">
        <v>142</v>
      </c>
      <c r="B50" s="93" t="s">
        <v>158</v>
      </c>
      <c r="C50" s="94">
        <v>48571</v>
      </c>
    </row>
    <row r="51" spans="1:3">
      <c r="A51" s="93" t="s">
        <v>142</v>
      </c>
      <c r="B51" s="93" t="s">
        <v>159</v>
      </c>
      <c r="C51" s="94">
        <v>38336</v>
      </c>
    </row>
    <row r="52" spans="1:3">
      <c r="A52" s="93" t="s">
        <v>142</v>
      </c>
      <c r="B52" s="93" t="s">
        <v>160</v>
      </c>
      <c r="C52" s="94">
        <v>56341</v>
      </c>
    </row>
    <row r="53" spans="1:3">
      <c r="A53" s="93" t="s">
        <v>142</v>
      </c>
      <c r="B53" s="93" t="s">
        <v>161</v>
      </c>
      <c r="C53" s="94">
        <v>168572</v>
      </c>
    </row>
    <row r="54" spans="1:3">
      <c r="A54" s="93" t="s">
        <v>142</v>
      </c>
      <c r="B54" s="93" t="s">
        <v>162</v>
      </c>
      <c r="C54" s="94">
        <v>66893</v>
      </c>
    </row>
    <row r="55" spans="1:3">
      <c r="A55" s="93" t="s">
        <v>142</v>
      </c>
      <c r="B55" s="93" t="s">
        <v>163</v>
      </c>
      <c r="C55" s="94">
        <v>24310</v>
      </c>
    </row>
    <row r="56" spans="1:3">
      <c r="A56" s="93" t="s">
        <v>142</v>
      </c>
      <c r="B56" s="93" t="s">
        <v>164</v>
      </c>
      <c r="C56" s="94">
        <v>66911</v>
      </c>
    </row>
    <row r="57" spans="1:3">
      <c r="A57" s="93" t="s">
        <v>142</v>
      </c>
      <c r="B57" s="93" t="s">
        <v>165</v>
      </c>
      <c r="C57" s="94">
        <v>19863</v>
      </c>
    </row>
    <row r="58" spans="1:3">
      <c r="A58" s="93" t="s">
        <v>142</v>
      </c>
      <c r="B58" s="93" t="s">
        <v>166</v>
      </c>
      <c r="C58" s="94">
        <v>43236</v>
      </c>
    </row>
    <row r="59" spans="1:3">
      <c r="A59" s="93" t="s">
        <v>142</v>
      </c>
      <c r="B59" s="93" t="s">
        <v>167</v>
      </c>
      <c r="C59" s="94">
        <v>28166</v>
      </c>
    </row>
    <row r="60" spans="1:3">
      <c r="A60" s="93" t="s">
        <v>142</v>
      </c>
      <c r="B60" s="93" t="s">
        <v>168</v>
      </c>
      <c r="C60" s="94">
        <v>68329</v>
      </c>
    </row>
    <row r="61" spans="1:3">
      <c r="A61" s="93" t="s">
        <v>142</v>
      </c>
      <c r="B61" s="93" t="s">
        <v>169</v>
      </c>
      <c r="C61" s="94">
        <v>15021</v>
      </c>
    </row>
    <row r="62" spans="1:3">
      <c r="A62" s="93" t="s">
        <v>142</v>
      </c>
      <c r="B62" s="93" t="s">
        <v>170</v>
      </c>
      <c r="C62" s="94">
        <v>47932</v>
      </c>
    </row>
    <row r="63" spans="1:3">
      <c r="A63" s="93" t="s">
        <v>142</v>
      </c>
      <c r="B63" s="93" t="s">
        <v>171</v>
      </c>
      <c r="C63" s="94">
        <v>38881</v>
      </c>
    </row>
    <row r="64" spans="1:3">
      <c r="A64" s="93" t="s">
        <v>142</v>
      </c>
      <c r="B64" s="93" t="s">
        <v>172</v>
      </c>
      <c r="C64" s="94">
        <v>49890</v>
      </c>
    </row>
    <row r="65" spans="1:3">
      <c r="A65" s="93" t="s">
        <v>142</v>
      </c>
      <c r="B65" s="93" t="s">
        <v>173</v>
      </c>
      <c r="C65" s="94">
        <v>74099</v>
      </c>
    </row>
    <row r="66" spans="1:3">
      <c r="A66" s="93" t="s">
        <v>142</v>
      </c>
      <c r="B66" s="93" t="s">
        <v>174</v>
      </c>
      <c r="C66" s="94">
        <v>41394</v>
      </c>
    </row>
    <row r="67" spans="1:3">
      <c r="A67" s="93" t="s">
        <v>175</v>
      </c>
      <c r="B67" s="93" t="s">
        <v>176</v>
      </c>
      <c r="C67" s="94">
        <v>78578</v>
      </c>
    </row>
    <row r="68" spans="1:3">
      <c r="A68" s="93" t="s">
        <v>175</v>
      </c>
      <c r="B68" s="93" t="s">
        <v>177</v>
      </c>
      <c r="C68" s="94">
        <v>35249</v>
      </c>
    </row>
    <row r="69" spans="1:3">
      <c r="A69" s="93" t="s">
        <v>175</v>
      </c>
      <c r="B69" s="93" t="s">
        <v>178</v>
      </c>
      <c r="C69" s="94">
        <v>56269</v>
      </c>
    </row>
    <row r="70" spans="1:3">
      <c r="A70" s="93" t="s">
        <v>175</v>
      </c>
      <c r="B70" s="93" t="s">
        <v>179</v>
      </c>
      <c r="C70" s="94">
        <v>90641</v>
      </c>
    </row>
    <row r="71" spans="1:3">
      <c r="A71" s="93" t="s">
        <v>175</v>
      </c>
      <c r="B71" s="93" t="s">
        <v>180</v>
      </c>
      <c r="C71" s="94">
        <v>95541</v>
      </c>
    </row>
    <row r="72" spans="1:3">
      <c r="A72" s="93" t="s">
        <v>175</v>
      </c>
      <c r="B72" s="93" t="s">
        <v>181</v>
      </c>
      <c r="C72" s="94">
        <v>38481</v>
      </c>
    </row>
    <row r="73" spans="1:3">
      <c r="A73" s="93" t="s">
        <v>175</v>
      </c>
      <c r="B73" s="93" t="s">
        <v>182</v>
      </c>
      <c r="C73" s="94">
        <v>64897</v>
      </c>
    </row>
    <row r="74" spans="1:3">
      <c r="A74" s="93" t="s">
        <v>175</v>
      </c>
      <c r="B74" s="93" t="s">
        <v>183</v>
      </c>
      <c r="C74" s="94">
        <v>53532</v>
      </c>
    </row>
    <row r="75" spans="1:3">
      <c r="A75" s="93" t="s">
        <v>175</v>
      </c>
      <c r="B75" s="93" t="s">
        <v>184</v>
      </c>
      <c r="C75" s="94">
        <v>52715</v>
      </c>
    </row>
    <row r="76" spans="1:3">
      <c r="A76" s="93" t="s">
        <v>175</v>
      </c>
      <c r="B76" s="93" t="s">
        <v>185</v>
      </c>
      <c r="C76" s="94">
        <v>51260</v>
      </c>
    </row>
    <row r="77" spans="1:3">
      <c r="A77" s="93" t="s">
        <v>175</v>
      </c>
      <c r="B77" s="93" t="s">
        <v>186</v>
      </c>
      <c r="C77" s="94">
        <v>37244</v>
      </c>
    </row>
    <row r="78" spans="1:3">
      <c r="A78" s="93" t="s">
        <v>175</v>
      </c>
      <c r="B78" s="93" t="s">
        <v>187</v>
      </c>
      <c r="C78" s="94">
        <v>110892</v>
      </c>
    </row>
    <row r="79" spans="1:3">
      <c r="A79" s="93" t="s">
        <v>175</v>
      </c>
      <c r="B79" s="93" t="s">
        <v>188</v>
      </c>
      <c r="C79" s="94">
        <v>80571</v>
      </c>
    </row>
    <row r="80" spans="1:3">
      <c r="A80" s="93" t="s">
        <v>175</v>
      </c>
      <c r="B80" s="93" t="s">
        <v>189</v>
      </c>
      <c r="C80" s="94">
        <v>72331</v>
      </c>
    </row>
    <row r="81" spans="1:3">
      <c r="A81" s="93" t="s">
        <v>175</v>
      </c>
      <c r="B81" s="93" t="s">
        <v>190</v>
      </c>
      <c r="C81" s="94">
        <v>66999</v>
      </c>
    </row>
    <row r="82" spans="1:3">
      <c r="A82" s="93" t="s">
        <v>175</v>
      </c>
      <c r="B82" s="93" t="s">
        <v>191</v>
      </c>
      <c r="C82" s="94">
        <v>80076</v>
      </c>
    </row>
    <row r="83" spans="1:3">
      <c r="A83" s="93" t="s">
        <v>175</v>
      </c>
      <c r="B83" s="93" t="s">
        <v>192</v>
      </c>
      <c r="C83" s="94">
        <v>155015</v>
      </c>
    </row>
    <row r="84" spans="1:3">
      <c r="A84" s="93" t="s">
        <v>175</v>
      </c>
      <c r="B84" s="93" t="s">
        <v>193</v>
      </c>
      <c r="C84" s="94">
        <v>136244</v>
      </c>
    </row>
    <row r="85" spans="1:3">
      <c r="A85" s="93" t="s">
        <v>175</v>
      </c>
      <c r="B85" s="93" t="s">
        <v>194</v>
      </c>
      <c r="C85" s="94">
        <v>74055</v>
      </c>
    </row>
    <row r="86" spans="1:3">
      <c r="A86" s="93" t="s">
        <v>175</v>
      </c>
      <c r="B86" s="93" t="s">
        <v>195</v>
      </c>
      <c r="C86" s="94">
        <v>55957</v>
      </c>
    </row>
    <row r="87" spans="1:3">
      <c r="A87" s="93" t="s">
        <v>175</v>
      </c>
      <c r="B87" s="93" t="s">
        <v>196</v>
      </c>
      <c r="C87" s="94">
        <v>75302</v>
      </c>
    </row>
    <row r="88" spans="1:3">
      <c r="A88" s="93" t="s">
        <v>175</v>
      </c>
      <c r="B88" s="93" t="s">
        <v>197</v>
      </c>
      <c r="C88" s="94">
        <v>908082</v>
      </c>
    </row>
    <row r="89" spans="1:3">
      <c r="A89" s="93" t="s">
        <v>175</v>
      </c>
      <c r="B89" s="93" t="s">
        <v>198</v>
      </c>
      <c r="C89" s="94">
        <v>51351</v>
      </c>
    </row>
    <row r="90" spans="1:3">
      <c r="A90" s="93" t="s">
        <v>175</v>
      </c>
      <c r="B90" s="93" t="s">
        <v>199</v>
      </c>
      <c r="C90" s="94">
        <v>111957</v>
      </c>
    </row>
    <row r="91" spans="1:3">
      <c r="A91" s="93" t="s">
        <v>175</v>
      </c>
      <c r="B91" s="93" t="s">
        <v>200</v>
      </c>
      <c r="C91" s="94">
        <v>72051</v>
      </c>
    </row>
    <row r="92" spans="1:3">
      <c r="A92" s="93" t="s">
        <v>175</v>
      </c>
      <c r="B92" s="93" t="s">
        <v>201</v>
      </c>
      <c r="C92" s="94">
        <v>124633</v>
      </c>
    </row>
    <row r="93" spans="1:3">
      <c r="A93" s="93" t="s">
        <v>175</v>
      </c>
      <c r="B93" s="93" t="s">
        <v>202</v>
      </c>
      <c r="C93" s="94">
        <v>99089</v>
      </c>
    </row>
    <row r="94" spans="1:3">
      <c r="A94" s="93" t="s">
        <v>175</v>
      </c>
      <c r="B94" s="93" t="s">
        <v>203</v>
      </c>
      <c r="C94" s="94">
        <v>139963</v>
      </c>
    </row>
    <row r="95" spans="1:3">
      <c r="A95" s="93" t="s">
        <v>175</v>
      </c>
      <c r="B95" s="93" t="s">
        <v>204</v>
      </c>
      <c r="C95" s="94">
        <v>106252</v>
      </c>
    </row>
    <row r="96" spans="1:3">
      <c r="A96" s="93" t="s">
        <v>175</v>
      </c>
      <c r="B96" s="93" t="s">
        <v>205</v>
      </c>
      <c r="C96" s="94">
        <v>123433</v>
      </c>
    </row>
    <row r="97" spans="1:3">
      <c r="A97" s="93" t="s">
        <v>175</v>
      </c>
      <c r="B97" s="93" t="s">
        <v>206</v>
      </c>
      <c r="C97" s="94">
        <v>130400</v>
      </c>
    </row>
    <row r="98" spans="1:3">
      <c r="A98" s="93" t="s">
        <v>175</v>
      </c>
      <c r="B98" s="93" t="s">
        <v>207</v>
      </c>
      <c r="C98" s="94">
        <v>58535</v>
      </c>
    </row>
    <row r="99" spans="1:3">
      <c r="A99" s="93" t="s">
        <v>175</v>
      </c>
      <c r="B99" s="93" t="s">
        <v>208</v>
      </c>
      <c r="C99" s="94">
        <v>46614</v>
      </c>
    </row>
    <row r="100" spans="1:3">
      <c r="A100" s="93" t="s">
        <v>175</v>
      </c>
      <c r="B100" s="93" t="s">
        <v>209</v>
      </c>
      <c r="C100" s="94">
        <v>100911</v>
      </c>
    </row>
    <row r="101" spans="1:3">
      <c r="A101" s="93" t="s">
        <v>175</v>
      </c>
      <c r="B101" s="93" t="s">
        <v>210</v>
      </c>
      <c r="C101" s="94">
        <v>106522</v>
      </c>
    </row>
    <row r="102" spans="1:3">
      <c r="A102" s="93" t="s">
        <v>175</v>
      </c>
      <c r="B102" s="93" t="s">
        <v>211</v>
      </c>
      <c r="C102" s="94">
        <v>60156</v>
      </c>
    </row>
    <row r="103" spans="1:3">
      <c r="A103" s="93" t="s">
        <v>175</v>
      </c>
      <c r="B103" s="93" t="s">
        <v>212</v>
      </c>
      <c r="C103" s="94">
        <v>65888</v>
      </c>
    </row>
    <row r="104" spans="1:3">
      <c r="A104" s="93" t="s">
        <v>175</v>
      </c>
      <c r="B104" s="93" t="s">
        <v>213</v>
      </c>
      <c r="C104" s="94">
        <v>130910</v>
      </c>
    </row>
    <row r="105" spans="1:3">
      <c r="A105" s="93" t="s">
        <v>175</v>
      </c>
      <c r="B105" s="93" t="s">
        <v>214</v>
      </c>
      <c r="C105" s="94">
        <v>62157</v>
      </c>
    </row>
    <row r="106" spans="1:3">
      <c r="A106" s="93" t="s">
        <v>175</v>
      </c>
      <c r="B106" s="93" t="s">
        <v>215</v>
      </c>
      <c r="C106" s="94">
        <v>50350</v>
      </c>
    </row>
    <row r="107" spans="1:3">
      <c r="A107" s="93" t="s">
        <v>175</v>
      </c>
      <c r="B107" s="93" t="s">
        <v>216</v>
      </c>
      <c r="C107" s="94">
        <v>49344</v>
      </c>
    </row>
    <row r="108" spans="1:3">
      <c r="A108" s="93" t="s">
        <v>175</v>
      </c>
      <c r="B108" s="93" t="s">
        <v>217</v>
      </c>
      <c r="C108" s="94">
        <v>83808</v>
      </c>
    </row>
    <row r="109" spans="1:3">
      <c r="A109" s="93" t="s">
        <v>175</v>
      </c>
      <c r="B109" s="93" t="s">
        <v>218</v>
      </c>
      <c r="C109" s="94">
        <v>79294</v>
      </c>
    </row>
    <row r="110" spans="1:3">
      <c r="A110" s="93" t="s">
        <v>175</v>
      </c>
      <c r="B110" s="93" t="s">
        <v>219</v>
      </c>
      <c r="C110" s="94">
        <v>105231</v>
      </c>
    </row>
    <row r="111" spans="1:3">
      <c r="A111" s="93" t="s">
        <v>175</v>
      </c>
      <c r="B111" s="93" t="s">
        <v>220</v>
      </c>
      <c r="C111" s="94">
        <v>77964</v>
      </c>
    </row>
    <row r="112" spans="1:3">
      <c r="A112" s="93" t="s">
        <v>175</v>
      </c>
      <c r="B112" s="93" t="s">
        <v>221</v>
      </c>
      <c r="C112" s="94">
        <v>13515</v>
      </c>
    </row>
    <row r="113" spans="1:3">
      <c r="A113" s="93" t="s">
        <v>175</v>
      </c>
      <c r="B113" s="93" t="s">
        <v>222</v>
      </c>
      <c r="C113" s="94">
        <v>89329</v>
      </c>
    </row>
    <row r="114" spans="1:3">
      <c r="A114" s="93" t="s">
        <v>175</v>
      </c>
      <c r="B114" s="93" t="s">
        <v>223</v>
      </c>
      <c r="C114" s="94">
        <v>92002</v>
      </c>
    </row>
    <row r="115" spans="1:3">
      <c r="A115" s="93" t="s">
        <v>175</v>
      </c>
      <c r="B115" s="93" t="s">
        <v>224</v>
      </c>
      <c r="C115" s="94">
        <v>86951</v>
      </c>
    </row>
    <row r="116" spans="1:3">
      <c r="A116" s="93" t="s">
        <v>175</v>
      </c>
      <c r="B116" s="93" t="s">
        <v>225</v>
      </c>
      <c r="C116" s="94">
        <v>86726</v>
      </c>
    </row>
    <row r="117" spans="1:3">
      <c r="A117" s="93" t="s">
        <v>175</v>
      </c>
      <c r="B117" s="93" t="s">
        <v>226</v>
      </c>
      <c r="C117" s="94">
        <v>77246</v>
      </c>
    </row>
    <row r="118" spans="1:3">
      <c r="A118" s="93" t="s">
        <v>175</v>
      </c>
      <c r="B118" s="93" t="s">
        <v>227</v>
      </c>
      <c r="C118" s="94">
        <v>20695</v>
      </c>
    </row>
    <row r="119" spans="1:3">
      <c r="A119" s="93" t="s">
        <v>175</v>
      </c>
      <c r="B119" s="93" t="s">
        <v>228</v>
      </c>
      <c r="C119" s="94">
        <v>69302</v>
      </c>
    </row>
    <row r="120" spans="1:3">
      <c r="A120" s="93" t="s">
        <v>175</v>
      </c>
      <c r="B120" s="93" t="s">
        <v>229</v>
      </c>
      <c r="C120" s="94">
        <v>79461</v>
      </c>
    </row>
    <row r="121" spans="1:3">
      <c r="A121" s="93" t="s">
        <v>175</v>
      </c>
      <c r="B121" s="93" t="s">
        <v>230</v>
      </c>
      <c r="C121" s="94">
        <v>136842</v>
      </c>
    </row>
    <row r="122" spans="1:3">
      <c r="A122" s="93" t="s">
        <v>175</v>
      </c>
      <c r="B122" s="93" t="s">
        <v>231</v>
      </c>
      <c r="C122" s="94">
        <v>68388</v>
      </c>
    </row>
    <row r="123" spans="1:3">
      <c r="A123" s="93" t="s">
        <v>175</v>
      </c>
      <c r="B123" s="93" t="s">
        <v>232</v>
      </c>
      <c r="C123" s="94">
        <v>52076</v>
      </c>
    </row>
    <row r="124" spans="1:3">
      <c r="A124" s="93" t="s">
        <v>175</v>
      </c>
      <c r="B124" s="93" t="s">
        <v>233</v>
      </c>
      <c r="C124" s="94">
        <v>91965</v>
      </c>
    </row>
    <row r="125" spans="1:3">
      <c r="A125" s="93" t="s">
        <v>175</v>
      </c>
      <c r="B125" s="93" t="s">
        <v>234</v>
      </c>
      <c r="C125" s="94">
        <v>41711</v>
      </c>
    </row>
    <row r="126" spans="1:3">
      <c r="A126" s="93" t="s">
        <v>175</v>
      </c>
      <c r="B126" s="93" t="s">
        <v>235</v>
      </c>
      <c r="C126" s="94">
        <v>62072</v>
      </c>
    </row>
    <row r="127" spans="1:3">
      <c r="A127" s="93" t="s">
        <v>236</v>
      </c>
      <c r="B127" s="93" t="s">
        <v>237</v>
      </c>
      <c r="C127" s="94">
        <v>56098</v>
      </c>
    </row>
    <row r="128" spans="1:3">
      <c r="A128" s="93" t="s">
        <v>236</v>
      </c>
      <c r="B128" s="93" t="s">
        <v>238</v>
      </c>
      <c r="C128" s="94">
        <v>107636</v>
      </c>
    </row>
    <row r="129" spans="1:3">
      <c r="A129" s="93" t="s">
        <v>236</v>
      </c>
      <c r="B129" s="93" t="s">
        <v>239</v>
      </c>
      <c r="C129" s="94">
        <v>77044</v>
      </c>
    </row>
    <row r="130" spans="1:3">
      <c r="A130" s="93" t="s">
        <v>236</v>
      </c>
      <c r="B130" s="93" t="s">
        <v>240</v>
      </c>
      <c r="C130" s="94">
        <v>32205</v>
      </c>
    </row>
    <row r="131" spans="1:3">
      <c r="A131" s="93" t="s">
        <v>236</v>
      </c>
      <c r="B131" s="93" t="s">
        <v>241</v>
      </c>
      <c r="C131" s="94">
        <v>168045</v>
      </c>
    </row>
    <row r="132" spans="1:3">
      <c r="A132" s="93" t="s">
        <v>236</v>
      </c>
      <c r="B132" s="93" t="s">
        <v>242</v>
      </c>
      <c r="C132" s="94">
        <v>115045</v>
      </c>
    </row>
    <row r="133" spans="1:3">
      <c r="A133" s="93" t="s">
        <v>236</v>
      </c>
      <c r="B133" s="93" t="s">
        <v>243</v>
      </c>
      <c r="C133" s="94">
        <v>390734</v>
      </c>
    </row>
    <row r="134" spans="1:3">
      <c r="A134" s="93" t="s">
        <v>236</v>
      </c>
      <c r="B134" s="93" t="s">
        <v>244</v>
      </c>
      <c r="C134" s="94">
        <v>103464</v>
      </c>
    </row>
    <row r="135" spans="1:3">
      <c r="A135" s="93" t="s">
        <v>236</v>
      </c>
      <c r="B135" s="93" t="s">
        <v>245</v>
      </c>
      <c r="C135" s="94">
        <v>55973</v>
      </c>
    </row>
    <row r="136" spans="1:3">
      <c r="A136" s="93" t="s">
        <v>236</v>
      </c>
      <c r="B136" s="93" t="s">
        <v>246</v>
      </c>
      <c r="C136" s="94">
        <v>88240</v>
      </c>
    </row>
    <row r="137" spans="1:3">
      <c r="A137" s="93" t="s">
        <v>236</v>
      </c>
      <c r="B137" s="93" t="s">
        <v>247</v>
      </c>
      <c r="C137" s="94">
        <v>105381</v>
      </c>
    </row>
    <row r="138" spans="1:3">
      <c r="A138" s="93" t="s">
        <v>236</v>
      </c>
      <c r="B138" s="93" t="s">
        <v>248</v>
      </c>
      <c r="C138" s="94">
        <v>185050</v>
      </c>
    </row>
    <row r="139" spans="1:3">
      <c r="A139" s="93" t="s">
        <v>236</v>
      </c>
      <c r="B139" s="93" t="s">
        <v>249</v>
      </c>
      <c r="C139" s="94">
        <v>70225</v>
      </c>
    </row>
    <row r="140" spans="1:3">
      <c r="A140" s="93" t="s">
        <v>236</v>
      </c>
      <c r="B140" s="93" t="s">
        <v>250</v>
      </c>
      <c r="C140" s="94">
        <v>132113</v>
      </c>
    </row>
    <row r="141" spans="1:3">
      <c r="A141" s="93" t="s">
        <v>236</v>
      </c>
      <c r="B141" s="93" t="s">
        <v>251</v>
      </c>
      <c r="C141" s="94">
        <v>105555</v>
      </c>
    </row>
    <row r="142" spans="1:3">
      <c r="A142" s="93" t="s">
        <v>236</v>
      </c>
      <c r="B142" s="93" t="s">
        <v>252</v>
      </c>
      <c r="C142" s="94">
        <v>101613</v>
      </c>
    </row>
    <row r="143" spans="1:3">
      <c r="A143" s="93" t="s">
        <v>236</v>
      </c>
      <c r="B143" s="93" t="s">
        <v>253</v>
      </c>
      <c r="C143" s="94">
        <v>85971</v>
      </c>
    </row>
    <row r="144" spans="1:3">
      <c r="A144" s="93" t="s">
        <v>236</v>
      </c>
      <c r="B144" s="93" t="s">
        <v>254</v>
      </c>
      <c r="C144" s="94">
        <v>184739</v>
      </c>
    </row>
    <row r="145" spans="1:3">
      <c r="A145" s="93" t="s">
        <v>236</v>
      </c>
      <c r="B145" s="93" t="s">
        <v>255</v>
      </c>
      <c r="C145" s="94">
        <v>77297</v>
      </c>
    </row>
    <row r="146" spans="1:3">
      <c r="A146" s="93" t="s">
        <v>236</v>
      </c>
      <c r="B146" s="93" t="s">
        <v>256</v>
      </c>
      <c r="C146" s="94">
        <v>228859</v>
      </c>
    </row>
    <row r="147" spans="1:3">
      <c r="A147" s="93" t="s">
        <v>236</v>
      </c>
      <c r="B147" s="93" t="s">
        <v>257</v>
      </c>
      <c r="C147" s="94">
        <v>41777</v>
      </c>
    </row>
    <row r="148" spans="1:3">
      <c r="A148" s="93" t="s">
        <v>236</v>
      </c>
      <c r="B148" s="93" t="s">
        <v>258</v>
      </c>
      <c r="C148" s="94">
        <v>165561</v>
      </c>
    </row>
    <row r="149" spans="1:3">
      <c r="A149" s="93" t="s">
        <v>236</v>
      </c>
      <c r="B149" s="93" t="s">
        <v>259</v>
      </c>
      <c r="C149" s="94">
        <v>84124</v>
      </c>
    </row>
    <row r="150" spans="1:3">
      <c r="A150" s="93" t="s">
        <v>236</v>
      </c>
      <c r="B150" s="93" t="s">
        <v>260</v>
      </c>
      <c r="C150" s="94">
        <v>77724</v>
      </c>
    </row>
    <row r="151" spans="1:3">
      <c r="A151" s="93" t="s">
        <v>236</v>
      </c>
      <c r="B151" s="93" t="s">
        <v>261</v>
      </c>
      <c r="C151" s="94">
        <v>197648</v>
      </c>
    </row>
    <row r="152" spans="1:3">
      <c r="A152" s="93" t="s">
        <v>236</v>
      </c>
      <c r="B152" s="93" t="s">
        <v>262</v>
      </c>
      <c r="C152" s="94">
        <v>228161</v>
      </c>
    </row>
    <row r="153" spans="1:3">
      <c r="A153" s="93" t="s">
        <v>236</v>
      </c>
      <c r="B153" s="93" t="s">
        <v>263</v>
      </c>
      <c r="C153" s="94">
        <v>112674</v>
      </c>
    </row>
    <row r="154" spans="1:3">
      <c r="A154" s="93" t="s">
        <v>236</v>
      </c>
      <c r="B154" s="93" t="s">
        <v>264</v>
      </c>
      <c r="C154" s="94">
        <v>115406</v>
      </c>
    </row>
    <row r="155" spans="1:3">
      <c r="A155" s="93" t="s">
        <v>236</v>
      </c>
      <c r="B155" s="93" t="s">
        <v>265</v>
      </c>
      <c r="C155" s="94">
        <v>225259</v>
      </c>
    </row>
    <row r="156" spans="1:3">
      <c r="A156" s="93" t="s">
        <v>236</v>
      </c>
      <c r="B156" s="93" t="s">
        <v>266</v>
      </c>
      <c r="C156" s="94">
        <v>93533</v>
      </c>
    </row>
    <row r="157" spans="1:3">
      <c r="A157" s="93" t="s">
        <v>236</v>
      </c>
      <c r="B157" s="93" t="s">
        <v>267</v>
      </c>
      <c r="C157" s="94">
        <v>119357</v>
      </c>
    </row>
    <row r="158" spans="1:3">
      <c r="A158" s="93" t="s">
        <v>236</v>
      </c>
      <c r="B158" s="93" t="s">
        <v>268</v>
      </c>
      <c r="C158" s="94">
        <v>79561</v>
      </c>
    </row>
    <row r="159" spans="1:3">
      <c r="A159" s="93" t="s">
        <v>236</v>
      </c>
      <c r="B159" s="93" t="s">
        <v>269</v>
      </c>
      <c r="C159" s="94">
        <v>81507</v>
      </c>
    </row>
    <row r="160" spans="1:3">
      <c r="A160" s="93" t="s">
        <v>236</v>
      </c>
      <c r="B160" s="93" t="s">
        <v>270</v>
      </c>
      <c r="C160" s="94">
        <v>78566</v>
      </c>
    </row>
    <row r="161" spans="1:3">
      <c r="A161" s="93" t="s">
        <v>236</v>
      </c>
      <c r="B161" s="93" t="s">
        <v>271</v>
      </c>
      <c r="C161" s="94">
        <v>94657</v>
      </c>
    </row>
    <row r="162" spans="1:3">
      <c r="A162" s="93" t="s">
        <v>236</v>
      </c>
      <c r="B162" s="93" t="s">
        <v>272</v>
      </c>
      <c r="C162" s="94">
        <v>63042</v>
      </c>
    </row>
    <row r="163" spans="1:3">
      <c r="A163" s="93" t="s">
        <v>236</v>
      </c>
      <c r="B163" s="93" t="s">
        <v>273</v>
      </c>
      <c r="C163" s="94">
        <v>43209</v>
      </c>
    </row>
    <row r="164" spans="1:3">
      <c r="A164" s="93" t="s">
        <v>236</v>
      </c>
      <c r="B164" s="93" t="s">
        <v>274</v>
      </c>
      <c r="C164" s="94">
        <v>92625</v>
      </c>
    </row>
    <row r="165" spans="1:3">
      <c r="A165" s="93" t="s">
        <v>275</v>
      </c>
      <c r="B165" s="93" t="s">
        <v>276</v>
      </c>
      <c r="C165" s="94">
        <v>56067</v>
      </c>
    </row>
    <row r="166" spans="1:3">
      <c r="A166" s="93" t="s">
        <v>275</v>
      </c>
      <c r="B166" s="93" t="s">
        <v>277</v>
      </c>
      <c r="C166" s="94">
        <v>35497</v>
      </c>
    </row>
    <row r="167" spans="1:3">
      <c r="A167" s="93" t="s">
        <v>275</v>
      </c>
      <c r="B167" s="93" t="s">
        <v>278</v>
      </c>
      <c r="C167" s="94">
        <v>29381</v>
      </c>
    </row>
    <row r="168" spans="1:3">
      <c r="A168" s="93" t="s">
        <v>275</v>
      </c>
      <c r="B168" s="93" t="s">
        <v>279</v>
      </c>
      <c r="C168" s="94">
        <v>74246</v>
      </c>
    </row>
    <row r="169" spans="1:3">
      <c r="A169" s="93" t="s">
        <v>275</v>
      </c>
      <c r="B169" s="93" t="s">
        <v>280</v>
      </c>
      <c r="C169" s="94">
        <v>46287</v>
      </c>
    </row>
    <row r="170" spans="1:3">
      <c r="A170" s="93" t="s">
        <v>275</v>
      </c>
      <c r="B170" s="93" t="s">
        <v>281</v>
      </c>
      <c r="C170" s="94">
        <v>64390</v>
      </c>
    </row>
    <row r="171" spans="1:3">
      <c r="A171" s="93" t="s">
        <v>275</v>
      </c>
      <c r="B171" s="93" t="s">
        <v>282</v>
      </c>
      <c r="C171" s="94">
        <v>157768</v>
      </c>
    </row>
    <row r="172" spans="1:3">
      <c r="A172" s="93" t="s">
        <v>275</v>
      </c>
      <c r="B172" s="93" t="s">
        <v>283</v>
      </c>
      <c r="C172" s="94">
        <v>30966</v>
      </c>
    </row>
    <row r="173" spans="1:3">
      <c r="A173" s="93" t="s">
        <v>275</v>
      </c>
      <c r="B173" s="93" t="s">
        <v>284</v>
      </c>
      <c r="C173" s="94">
        <v>62901</v>
      </c>
    </row>
    <row r="174" spans="1:3">
      <c r="A174" s="93" t="s">
        <v>275</v>
      </c>
      <c r="B174" s="93" t="s">
        <v>285</v>
      </c>
      <c r="C174" s="94">
        <v>49476</v>
      </c>
    </row>
    <row r="175" spans="1:3">
      <c r="A175" s="93" t="s">
        <v>275</v>
      </c>
      <c r="B175" s="93" t="s">
        <v>286</v>
      </c>
      <c r="C175" s="94">
        <v>49289</v>
      </c>
    </row>
    <row r="176" spans="1:3">
      <c r="A176" s="93" t="s">
        <v>275</v>
      </c>
      <c r="B176" s="93" t="s">
        <v>287</v>
      </c>
      <c r="C176" s="94">
        <v>103504</v>
      </c>
    </row>
    <row r="177" spans="1:3">
      <c r="A177" s="93" t="s">
        <v>275</v>
      </c>
      <c r="B177" s="93" t="s">
        <v>288</v>
      </c>
      <c r="C177" s="94">
        <v>51367</v>
      </c>
    </row>
    <row r="178" spans="1:3">
      <c r="A178" s="93" t="s">
        <v>275</v>
      </c>
      <c r="B178" s="93" t="s">
        <v>289</v>
      </c>
      <c r="C178" s="94">
        <v>52411</v>
      </c>
    </row>
    <row r="179" spans="1:3">
      <c r="A179" s="93" t="s">
        <v>275</v>
      </c>
      <c r="B179" s="93" t="s">
        <v>290</v>
      </c>
      <c r="C179" s="94">
        <v>45264</v>
      </c>
    </row>
    <row r="180" spans="1:3">
      <c r="A180" s="93" t="s">
        <v>275</v>
      </c>
      <c r="B180" s="93" t="s">
        <v>291</v>
      </c>
      <c r="C180" s="94">
        <v>39726</v>
      </c>
    </row>
    <row r="181" spans="1:3">
      <c r="A181" s="93" t="s">
        <v>275</v>
      </c>
      <c r="B181" s="93" t="s">
        <v>292</v>
      </c>
      <c r="C181" s="94">
        <v>198668</v>
      </c>
    </row>
    <row r="182" spans="1:3">
      <c r="A182" s="93" t="s">
        <v>275</v>
      </c>
      <c r="B182" s="93" t="s">
        <v>293</v>
      </c>
      <c r="C182" s="94">
        <v>46887</v>
      </c>
    </row>
    <row r="183" spans="1:3">
      <c r="A183" s="93" t="s">
        <v>294</v>
      </c>
      <c r="B183" s="93" t="s">
        <v>295</v>
      </c>
      <c r="C183" s="94">
        <v>87151</v>
      </c>
    </row>
    <row r="184" spans="1:3">
      <c r="A184" s="93" t="s">
        <v>294</v>
      </c>
      <c r="B184" s="93" t="s">
        <v>296</v>
      </c>
      <c r="C184" s="94">
        <v>170988</v>
      </c>
    </row>
    <row r="185" spans="1:3">
      <c r="A185" s="93" t="s">
        <v>294</v>
      </c>
      <c r="B185" s="93" t="s">
        <v>297</v>
      </c>
      <c r="C185" s="94">
        <v>93574</v>
      </c>
    </row>
    <row r="186" spans="1:3">
      <c r="A186" s="93" t="s">
        <v>294</v>
      </c>
      <c r="B186" s="93" t="s">
        <v>298</v>
      </c>
      <c r="C186" s="94">
        <v>110650</v>
      </c>
    </row>
    <row r="187" spans="1:3">
      <c r="A187" s="93" t="s">
        <v>294</v>
      </c>
      <c r="B187" s="93" t="s">
        <v>299</v>
      </c>
      <c r="C187" s="94">
        <v>122392</v>
      </c>
    </row>
    <row r="188" spans="1:3">
      <c r="A188" s="93" t="s">
        <v>294</v>
      </c>
      <c r="B188" s="93" t="s">
        <v>300</v>
      </c>
      <c r="C188" s="94">
        <v>175833</v>
      </c>
    </row>
    <row r="189" spans="1:3">
      <c r="A189" s="93" t="s">
        <v>294</v>
      </c>
      <c r="B189" s="93" t="s">
        <v>301</v>
      </c>
      <c r="C189" s="94">
        <v>55461</v>
      </c>
    </row>
    <row r="190" spans="1:3">
      <c r="A190" s="93" t="s">
        <v>294</v>
      </c>
      <c r="B190" s="93" t="s">
        <v>302</v>
      </c>
      <c r="C190" s="94">
        <v>108434</v>
      </c>
    </row>
    <row r="191" spans="1:3">
      <c r="A191" s="93" t="s">
        <v>294</v>
      </c>
      <c r="B191" s="93" t="s">
        <v>303</v>
      </c>
      <c r="C191" s="94">
        <v>104551</v>
      </c>
    </row>
    <row r="192" spans="1:3">
      <c r="A192" s="93" t="s">
        <v>294</v>
      </c>
      <c r="B192" s="93" t="s">
        <v>304</v>
      </c>
      <c r="C192" s="94">
        <v>71502</v>
      </c>
    </row>
    <row r="193" spans="1:3">
      <c r="A193" s="93" t="s">
        <v>294</v>
      </c>
      <c r="B193" s="93" t="s">
        <v>305</v>
      </c>
      <c r="C193" s="94">
        <v>32709</v>
      </c>
    </row>
    <row r="194" spans="1:3">
      <c r="A194" s="93" t="s">
        <v>294</v>
      </c>
      <c r="B194" s="93" t="s">
        <v>306</v>
      </c>
      <c r="C194" s="94">
        <v>28395</v>
      </c>
    </row>
    <row r="195" spans="1:3">
      <c r="A195" s="93" t="s">
        <v>294</v>
      </c>
      <c r="B195" s="93" t="s">
        <v>307</v>
      </c>
      <c r="C195" s="94">
        <v>8699</v>
      </c>
    </row>
    <row r="196" spans="1:3">
      <c r="A196" s="93" t="s">
        <v>294</v>
      </c>
      <c r="B196" s="93" t="s">
        <v>308</v>
      </c>
      <c r="C196" s="94">
        <v>8618</v>
      </c>
    </row>
    <row r="197" spans="1:3">
      <c r="A197" s="93" t="s">
        <v>294</v>
      </c>
      <c r="B197" s="93" t="s">
        <v>309</v>
      </c>
      <c r="C197" s="94">
        <v>83075</v>
      </c>
    </row>
    <row r="198" spans="1:3">
      <c r="A198" s="93" t="s">
        <v>294</v>
      </c>
      <c r="B198" s="93" t="s">
        <v>310</v>
      </c>
      <c r="C198" s="94">
        <v>78570</v>
      </c>
    </row>
    <row r="199" spans="1:3">
      <c r="A199" s="93" t="s">
        <v>294</v>
      </c>
      <c r="B199" s="93" t="s">
        <v>311</v>
      </c>
      <c r="C199" s="94">
        <v>78909</v>
      </c>
    </row>
    <row r="200" spans="1:3">
      <c r="A200" s="93" t="s">
        <v>294</v>
      </c>
      <c r="B200" s="93" t="s">
        <v>312</v>
      </c>
      <c r="C200" s="94">
        <v>55229</v>
      </c>
    </row>
    <row r="201" spans="1:3">
      <c r="A201" s="93" t="s">
        <v>294</v>
      </c>
      <c r="B201" s="93" t="s">
        <v>313</v>
      </c>
      <c r="C201" s="94">
        <v>111378</v>
      </c>
    </row>
    <row r="202" spans="1:3">
      <c r="A202" s="93" t="s">
        <v>294</v>
      </c>
      <c r="B202" s="93" t="s">
        <v>314</v>
      </c>
      <c r="C202" s="94">
        <v>96388</v>
      </c>
    </row>
    <row r="203" spans="1:3">
      <c r="A203" s="93" t="s">
        <v>294</v>
      </c>
      <c r="B203" s="93" t="s">
        <v>315</v>
      </c>
      <c r="C203" s="94">
        <v>126817</v>
      </c>
    </row>
    <row r="204" spans="1:3">
      <c r="A204" s="93" t="s">
        <v>294</v>
      </c>
      <c r="B204" s="93" t="s">
        <v>316</v>
      </c>
      <c r="C204" s="94">
        <v>80152</v>
      </c>
    </row>
    <row r="205" spans="1:3">
      <c r="A205" s="93" t="s">
        <v>294</v>
      </c>
      <c r="B205" s="93" t="s">
        <v>317</v>
      </c>
      <c r="C205" s="94">
        <v>31162</v>
      </c>
    </row>
    <row r="206" spans="1:3">
      <c r="A206" s="93" t="s">
        <v>294</v>
      </c>
      <c r="B206" s="93" t="s">
        <v>318</v>
      </c>
      <c r="C206" s="94">
        <v>84992</v>
      </c>
    </row>
    <row r="207" spans="1:3">
      <c r="A207" s="93" t="s">
        <v>294</v>
      </c>
      <c r="B207" s="93" t="s">
        <v>319</v>
      </c>
      <c r="C207" s="94">
        <v>73675</v>
      </c>
    </row>
    <row r="208" spans="1:3">
      <c r="A208" s="93" t="s">
        <v>294</v>
      </c>
      <c r="B208" s="93" t="s">
        <v>320</v>
      </c>
      <c r="C208" s="94">
        <v>97846</v>
      </c>
    </row>
    <row r="209" spans="1:3">
      <c r="A209" s="93" t="s">
        <v>294</v>
      </c>
      <c r="B209" s="93" t="s">
        <v>321</v>
      </c>
      <c r="C209" s="94">
        <v>103408</v>
      </c>
    </row>
    <row r="210" spans="1:3">
      <c r="A210" s="93" t="s">
        <v>294</v>
      </c>
      <c r="B210" s="93" t="s">
        <v>322</v>
      </c>
      <c r="C210" s="94">
        <v>85420</v>
      </c>
    </row>
    <row r="211" spans="1:3">
      <c r="A211" s="93" t="s">
        <v>294</v>
      </c>
      <c r="B211" s="93" t="s">
        <v>323</v>
      </c>
      <c r="C211" s="94">
        <v>115775</v>
      </c>
    </row>
    <row r="212" spans="1:3">
      <c r="A212" s="93" t="s">
        <v>294</v>
      </c>
      <c r="B212" s="93" t="s">
        <v>324</v>
      </c>
      <c r="C212" s="94">
        <v>66139</v>
      </c>
    </row>
    <row r="213" spans="1:3">
      <c r="A213" s="93" t="s">
        <v>294</v>
      </c>
      <c r="B213" s="93" t="s">
        <v>325</v>
      </c>
      <c r="C213" s="94">
        <v>107966</v>
      </c>
    </row>
    <row r="214" spans="1:3">
      <c r="A214" s="93" t="s">
        <v>294</v>
      </c>
      <c r="B214" s="93" t="s">
        <v>326</v>
      </c>
      <c r="C214" s="94">
        <v>2746984</v>
      </c>
    </row>
    <row r="215" spans="1:3">
      <c r="A215" s="93" t="s">
        <v>294</v>
      </c>
      <c r="B215" s="93" t="s">
        <v>327</v>
      </c>
      <c r="C215" s="94">
        <v>50834</v>
      </c>
    </row>
    <row r="216" spans="1:3">
      <c r="A216" s="93" t="s">
        <v>294</v>
      </c>
      <c r="B216" s="93" t="s">
        <v>328</v>
      </c>
      <c r="C216" s="94">
        <v>43776</v>
      </c>
    </row>
    <row r="217" spans="1:3">
      <c r="A217" s="93" t="s">
        <v>294</v>
      </c>
      <c r="B217" s="93" t="s">
        <v>329</v>
      </c>
      <c r="C217" s="94">
        <v>95690</v>
      </c>
    </row>
    <row r="218" spans="1:3">
      <c r="A218" s="93" t="s">
        <v>294</v>
      </c>
      <c r="B218" s="93" t="s">
        <v>330</v>
      </c>
      <c r="C218" s="94">
        <v>62323</v>
      </c>
    </row>
    <row r="219" spans="1:3">
      <c r="A219" s="93" t="s">
        <v>294</v>
      </c>
      <c r="B219" s="93" t="s">
        <v>331</v>
      </c>
      <c r="C219" s="94">
        <v>54807</v>
      </c>
    </row>
    <row r="220" spans="1:3">
      <c r="A220" s="93" t="s">
        <v>332</v>
      </c>
      <c r="B220" s="93" t="s">
        <v>333</v>
      </c>
      <c r="C220" s="94">
        <v>566463</v>
      </c>
    </row>
    <row r="221" spans="1:3">
      <c r="A221" s="93" t="s">
        <v>332</v>
      </c>
      <c r="B221" s="93" t="s">
        <v>334</v>
      </c>
      <c r="C221" s="94">
        <v>55538</v>
      </c>
    </row>
    <row r="222" spans="1:3">
      <c r="A222" s="93" t="s">
        <v>332</v>
      </c>
      <c r="B222" s="93" t="s">
        <v>335</v>
      </c>
      <c r="C222" s="94">
        <v>47118</v>
      </c>
    </row>
    <row r="223" spans="1:3">
      <c r="A223" s="93" t="s">
        <v>332</v>
      </c>
      <c r="B223" s="93" t="s">
        <v>336</v>
      </c>
      <c r="C223" s="94">
        <v>9166</v>
      </c>
    </row>
    <row r="224" spans="1:3">
      <c r="A224" s="93" t="s">
        <v>332</v>
      </c>
      <c r="B224" s="93" t="s">
        <v>337</v>
      </c>
      <c r="C224" s="94">
        <v>29450</v>
      </c>
    </row>
    <row r="225" spans="1:3">
      <c r="A225" s="93" t="s">
        <v>332</v>
      </c>
      <c r="B225" s="93" t="s">
        <v>338</v>
      </c>
      <c r="C225" s="94">
        <v>40512</v>
      </c>
    </row>
    <row r="226" spans="1:3">
      <c r="A226" s="93" t="s">
        <v>332</v>
      </c>
      <c r="B226" s="93" t="s">
        <v>339</v>
      </c>
      <c r="C226" s="94">
        <v>69301</v>
      </c>
    </row>
    <row r="227" spans="1:3">
      <c r="A227" s="93" t="s">
        <v>332</v>
      </c>
      <c r="B227" s="93" t="s">
        <v>340</v>
      </c>
      <c r="C227" s="94">
        <v>30812</v>
      </c>
    </row>
    <row r="228" spans="1:3">
      <c r="A228" s="93" t="s">
        <v>332</v>
      </c>
      <c r="B228" s="93" t="s">
        <v>341</v>
      </c>
      <c r="C228" s="94">
        <v>37135</v>
      </c>
    </row>
    <row r="229" spans="1:3">
      <c r="A229" s="93" t="s">
        <v>332</v>
      </c>
      <c r="B229" s="93" t="s">
        <v>342</v>
      </c>
      <c r="C229" s="94">
        <v>81127</v>
      </c>
    </row>
    <row r="230" spans="1:3">
      <c r="A230" s="93" t="s">
        <v>332</v>
      </c>
      <c r="B230" s="93" t="s">
        <v>343</v>
      </c>
      <c r="C230" s="94">
        <v>72487</v>
      </c>
    </row>
    <row r="231" spans="1:3">
      <c r="A231" s="93" t="s">
        <v>332</v>
      </c>
      <c r="B231" s="93" t="s">
        <v>344</v>
      </c>
      <c r="C231" s="94">
        <v>59720</v>
      </c>
    </row>
    <row r="232" spans="1:3">
      <c r="A232" s="93" t="s">
        <v>332</v>
      </c>
      <c r="B232" s="93" t="s">
        <v>345</v>
      </c>
      <c r="C232" s="94">
        <v>53244</v>
      </c>
    </row>
    <row r="233" spans="1:3">
      <c r="A233" s="93" t="s">
        <v>332</v>
      </c>
      <c r="B233" s="93" t="s">
        <v>346</v>
      </c>
      <c r="C233" s="94">
        <v>37796</v>
      </c>
    </row>
    <row r="234" spans="1:3">
      <c r="A234" s="93" t="s">
        <v>332</v>
      </c>
      <c r="B234" s="93" t="s">
        <v>347</v>
      </c>
      <c r="C234" s="94">
        <v>116359</v>
      </c>
    </row>
    <row r="235" spans="1:3">
      <c r="A235" s="93" t="s">
        <v>332</v>
      </c>
      <c r="B235" s="93" t="s">
        <v>348</v>
      </c>
      <c r="C235" s="94">
        <v>28618</v>
      </c>
    </row>
    <row r="236" spans="1:3">
      <c r="A236" s="93" t="s">
        <v>332</v>
      </c>
      <c r="B236" s="93" t="s">
        <v>349</v>
      </c>
      <c r="C236" s="94">
        <v>105167</v>
      </c>
    </row>
    <row r="237" spans="1:3">
      <c r="A237" s="93" t="s">
        <v>332</v>
      </c>
      <c r="B237" s="93" t="s">
        <v>350</v>
      </c>
      <c r="C237" s="94">
        <v>69895</v>
      </c>
    </row>
    <row r="238" spans="1:3">
      <c r="A238" s="93" t="s">
        <v>351</v>
      </c>
      <c r="B238" s="93" t="s">
        <v>352</v>
      </c>
      <c r="C238" s="94">
        <v>83590</v>
      </c>
    </row>
    <row r="239" spans="1:3">
      <c r="A239" s="93" t="s">
        <v>351</v>
      </c>
      <c r="B239" s="93" t="s">
        <v>353</v>
      </c>
      <c r="C239" s="94">
        <v>95620</v>
      </c>
    </row>
    <row r="240" spans="1:3">
      <c r="A240" s="93" t="s">
        <v>351</v>
      </c>
      <c r="B240" s="93" t="s">
        <v>354</v>
      </c>
      <c r="C240" s="94">
        <v>125017</v>
      </c>
    </row>
    <row r="241" spans="1:3">
      <c r="A241" s="93" t="s">
        <v>351</v>
      </c>
      <c r="B241" s="93" t="s">
        <v>355</v>
      </c>
      <c r="C241" s="94">
        <v>259236</v>
      </c>
    </row>
    <row r="242" spans="1:3">
      <c r="A242" s="93" t="s">
        <v>351</v>
      </c>
      <c r="B242" s="93" t="s">
        <v>356</v>
      </c>
      <c r="C242" s="94">
        <v>29825</v>
      </c>
    </row>
    <row r="243" spans="1:3">
      <c r="A243" s="93" t="s">
        <v>351</v>
      </c>
      <c r="B243" s="93" t="s">
        <v>357</v>
      </c>
      <c r="C243" s="94">
        <v>49544</v>
      </c>
    </row>
    <row r="244" spans="1:3">
      <c r="A244" s="93" t="s">
        <v>351</v>
      </c>
      <c r="B244" s="93" t="s">
        <v>358</v>
      </c>
      <c r="C244" s="94">
        <v>45314</v>
      </c>
    </row>
    <row r="245" spans="1:3">
      <c r="A245" s="93" t="s">
        <v>351</v>
      </c>
      <c r="B245" s="93" t="s">
        <v>359</v>
      </c>
      <c r="C245" s="94">
        <v>51269</v>
      </c>
    </row>
    <row r="246" spans="1:3">
      <c r="A246" s="93" t="s">
        <v>351</v>
      </c>
      <c r="B246" s="93" t="s">
        <v>360</v>
      </c>
      <c r="C246" s="94">
        <v>115515</v>
      </c>
    </row>
    <row r="247" spans="1:3">
      <c r="A247" s="93" t="s">
        <v>351</v>
      </c>
      <c r="B247" s="93" t="s">
        <v>361</v>
      </c>
      <c r="C247" s="94">
        <v>56981</v>
      </c>
    </row>
    <row r="248" spans="1:3">
      <c r="A248" s="93" t="s">
        <v>351</v>
      </c>
      <c r="B248" s="93" t="s">
        <v>362</v>
      </c>
      <c r="C248" s="94">
        <v>67837</v>
      </c>
    </row>
    <row r="249" spans="1:3">
      <c r="A249" s="93" t="s">
        <v>351</v>
      </c>
      <c r="B249" s="93" t="s">
        <v>363</v>
      </c>
      <c r="C249" s="94">
        <v>52990</v>
      </c>
    </row>
    <row r="250" spans="1:3">
      <c r="A250" s="93" t="s">
        <v>351</v>
      </c>
      <c r="B250" s="93" t="s">
        <v>364</v>
      </c>
      <c r="C250" s="94">
        <v>153083</v>
      </c>
    </row>
    <row r="251" spans="1:3">
      <c r="A251" s="93" t="s">
        <v>351</v>
      </c>
      <c r="B251" s="93" t="s">
        <v>365</v>
      </c>
      <c r="C251" s="94">
        <v>24670</v>
      </c>
    </row>
    <row r="252" spans="1:3">
      <c r="A252" s="93" t="s">
        <v>351</v>
      </c>
      <c r="B252" s="93" t="s">
        <v>366</v>
      </c>
      <c r="C252" s="94">
        <v>204408</v>
      </c>
    </row>
    <row r="253" spans="1:3">
      <c r="A253" s="93" t="s">
        <v>351</v>
      </c>
      <c r="B253" s="93" t="s">
        <v>367</v>
      </c>
      <c r="C253" s="94">
        <v>98610</v>
      </c>
    </row>
    <row r="254" spans="1:3">
      <c r="A254" s="93" t="s">
        <v>351</v>
      </c>
      <c r="B254" s="93" t="s">
        <v>368</v>
      </c>
      <c r="C254" s="94">
        <v>101289</v>
      </c>
    </row>
    <row r="255" spans="1:3">
      <c r="A255" s="93" t="s">
        <v>351</v>
      </c>
      <c r="B255" s="93" t="s">
        <v>369</v>
      </c>
      <c r="C255" s="94">
        <v>69211</v>
      </c>
    </row>
    <row r="256" spans="1:3">
      <c r="A256" s="93" t="s">
        <v>351</v>
      </c>
      <c r="B256" s="93" t="s">
        <v>370</v>
      </c>
      <c r="C256" s="94">
        <v>83995</v>
      </c>
    </row>
    <row r="257" spans="1:3">
      <c r="A257" s="93" t="s">
        <v>351</v>
      </c>
      <c r="B257" s="93" t="s">
        <v>371</v>
      </c>
      <c r="C257" s="94">
        <v>1793</v>
      </c>
    </row>
    <row r="258" spans="1:3">
      <c r="A258" s="93" t="s">
        <v>351</v>
      </c>
      <c r="B258" s="93" t="s">
        <v>372</v>
      </c>
      <c r="C258" s="94">
        <v>73893</v>
      </c>
    </row>
    <row r="259" spans="1:3">
      <c r="A259" s="93" t="s">
        <v>351</v>
      </c>
      <c r="B259" s="93" t="s">
        <v>373</v>
      </c>
      <c r="C259" s="94">
        <v>154719</v>
      </c>
    </row>
    <row r="260" spans="1:3">
      <c r="A260" s="93" t="s">
        <v>351</v>
      </c>
      <c r="B260" s="93" t="s">
        <v>374</v>
      </c>
      <c r="C260" s="94">
        <v>65559</v>
      </c>
    </row>
    <row r="261" spans="1:3">
      <c r="A261" s="93" t="s">
        <v>351</v>
      </c>
      <c r="B261" s="93" t="s">
        <v>375</v>
      </c>
      <c r="C261" s="94">
        <v>123088</v>
      </c>
    </row>
    <row r="262" spans="1:3">
      <c r="A262" s="93" t="s">
        <v>351</v>
      </c>
      <c r="B262" s="93" t="s">
        <v>376</v>
      </c>
      <c r="C262" s="94">
        <v>24546</v>
      </c>
    </row>
    <row r="263" spans="1:3">
      <c r="A263" s="93" t="s">
        <v>351</v>
      </c>
      <c r="B263" s="93" t="s">
        <v>377</v>
      </c>
      <c r="C263" s="94">
        <v>141168</v>
      </c>
    </row>
    <row r="264" spans="1:3">
      <c r="A264" s="93" t="s">
        <v>351</v>
      </c>
      <c r="B264" s="93" t="s">
        <v>378</v>
      </c>
      <c r="C264" s="94">
        <v>69180</v>
      </c>
    </row>
    <row r="265" spans="1:3">
      <c r="A265" s="93" t="s">
        <v>351</v>
      </c>
      <c r="B265" s="93" t="s">
        <v>379</v>
      </c>
      <c r="C265" s="94">
        <v>139812</v>
      </c>
    </row>
    <row r="266" spans="1:3">
      <c r="A266" s="93" t="s">
        <v>351</v>
      </c>
      <c r="B266" s="93" t="s">
        <v>380</v>
      </c>
      <c r="C266" s="94">
        <v>120295</v>
      </c>
    </row>
    <row r="267" spans="1:3">
      <c r="A267" s="93" t="s">
        <v>351</v>
      </c>
      <c r="B267" s="93" t="s">
        <v>381</v>
      </c>
      <c r="C267" s="94">
        <v>161483</v>
      </c>
    </row>
    <row r="268" spans="1:3">
      <c r="A268" s="93" t="s">
        <v>351</v>
      </c>
      <c r="B268" s="93" t="s">
        <v>382</v>
      </c>
      <c r="C268" s="94">
        <v>156813</v>
      </c>
    </row>
    <row r="269" spans="1:3">
      <c r="A269" s="93" t="s">
        <v>351</v>
      </c>
      <c r="B269" s="93" t="s">
        <v>383</v>
      </c>
      <c r="C269" s="94">
        <v>147952</v>
      </c>
    </row>
    <row r="270" spans="1:3">
      <c r="A270" s="93" t="s">
        <v>351</v>
      </c>
      <c r="B270" s="93" t="s">
        <v>384</v>
      </c>
      <c r="C270" s="94">
        <v>194398</v>
      </c>
    </row>
    <row r="271" spans="1:3">
      <c r="A271" s="93" t="s">
        <v>351</v>
      </c>
      <c r="B271" s="93" t="s">
        <v>385</v>
      </c>
      <c r="C271" s="94">
        <v>16619</v>
      </c>
    </row>
    <row r="272" spans="1:3">
      <c r="A272" s="93" t="s">
        <v>351</v>
      </c>
      <c r="B272" s="93" t="s">
        <v>386</v>
      </c>
      <c r="C272" s="94">
        <v>73217</v>
      </c>
    </row>
    <row r="273" spans="1:3">
      <c r="A273" s="93" t="s">
        <v>351</v>
      </c>
      <c r="B273" s="93" t="s">
        <v>387</v>
      </c>
      <c r="C273" s="94">
        <v>122682</v>
      </c>
    </row>
    <row r="274" spans="1:3">
      <c r="A274" s="93" t="s">
        <v>351</v>
      </c>
      <c r="B274" s="93" t="s">
        <v>388</v>
      </c>
      <c r="C274" s="94">
        <v>193088</v>
      </c>
    </row>
    <row r="275" spans="1:3">
      <c r="A275" s="93" t="s">
        <v>351</v>
      </c>
      <c r="B275" s="93" t="s">
        <v>389</v>
      </c>
      <c r="C275" s="94">
        <v>126515</v>
      </c>
    </row>
    <row r="276" spans="1:3">
      <c r="A276" s="93" t="s">
        <v>351</v>
      </c>
      <c r="B276" s="93" t="s">
        <v>390</v>
      </c>
      <c r="C276" s="94">
        <v>50938</v>
      </c>
    </row>
    <row r="277" spans="1:3">
      <c r="A277" s="93" t="s">
        <v>351</v>
      </c>
      <c r="B277" s="93" t="s">
        <v>391</v>
      </c>
      <c r="C277" s="94">
        <v>64847</v>
      </c>
    </row>
    <row r="278" spans="1:3">
      <c r="A278" s="93" t="s">
        <v>351</v>
      </c>
      <c r="B278" s="93" t="s">
        <v>392</v>
      </c>
      <c r="C278" s="94">
        <v>137051</v>
      </c>
    </row>
    <row r="279" spans="1:3">
      <c r="A279" s="93" t="s">
        <v>351</v>
      </c>
      <c r="B279" s="93" t="s">
        <v>393</v>
      </c>
      <c r="C279" s="94">
        <v>160829</v>
      </c>
    </row>
    <row r="280" spans="1:3">
      <c r="A280" s="93" t="s">
        <v>351</v>
      </c>
      <c r="B280" s="93" t="s">
        <v>394</v>
      </c>
      <c r="C280" s="94">
        <v>237921</v>
      </c>
    </row>
    <row r="281" spans="1:3">
      <c r="A281" s="93" t="s">
        <v>351</v>
      </c>
      <c r="B281" s="93" t="s">
        <v>395</v>
      </c>
      <c r="C281" s="94">
        <v>104748</v>
      </c>
    </row>
    <row r="282" spans="1:3">
      <c r="A282" s="93" t="s">
        <v>351</v>
      </c>
      <c r="B282" s="93" t="s">
        <v>396</v>
      </c>
      <c r="C282" s="94">
        <v>175181</v>
      </c>
    </row>
    <row r="283" spans="1:3">
      <c r="A283" s="93" t="s">
        <v>351</v>
      </c>
      <c r="B283" s="93" t="s">
        <v>397</v>
      </c>
      <c r="C283" s="94">
        <v>54791</v>
      </c>
    </row>
    <row r="284" spans="1:3">
      <c r="A284" s="93" t="s">
        <v>351</v>
      </c>
      <c r="B284" s="93" t="s">
        <v>398</v>
      </c>
      <c r="C284" s="94">
        <v>132355</v>
      </c>
    </row>
    <row r="285" spans="1:3">
      <c r="A285" s="93" t="s">
        <v>351</v>
      </c>
      <c r="B285" s="93" t="s">
        <v>399</v>
      </c>
      <c r="C285" s="94">
        <v>157522</v>
      </c>
    </row>
    <row r="286" spans="1:3">
      <c r="A286" s="93" t="s">
        <v>351</v>
      </c>
      <c r="B286" s="93" t="s">
        <v>400</v>
      </c>
      <c r="C286" s="94">
        <v>59383</v>
      </c>
    </row>
    <row r="287" spans="1:3">
      <c r="A287" s="93" t="s">
        <v>351</v>
      </c>
      <c r="B287" s="93" t="s">
        <v>401</v>
      </c>
      <c r="C287" s="94">
        <v>84803</v>
      </c>
    </row>
    <row r="288" spans="1:3">
      <c r="A288" s="93" t="s">
        <v>351</v>
      </c>
      <c r="B288" s="93" t="s">
        <v>402</v>
      </c>
      <c r="C288" s="94">
        <v>37359</v>
      </c>
    </row>
    <row r="289" spans="1:3">
      <c r="A289" s="93" t="s">
        <v>351</v>
      </c>
      <c r="B289" s="93" t="s">
        <v>403</v>
      </c>
      <c r="C289" s="94">
        <v>119985</v>
      </c>
    </row>
    <row r="290" spans="1:3">
      <c r="A290" s="93" t="s">
        <v>351</v>
      </c>
      <c r="B290" s="93" t="s">
        <v>404</v>
      </c>
      <c r="C290" s="94">
        <v>1366155</v>
      </c>
    </row>
    <row r="291" spans="1:3">
      <c r="A291" s="93" t="s">
        <v>351</v>
      </c>
      <c r="B291" s="93" t="s">
        <v>405</v>
      </c>
      <c r="C291" s="94">
        <v>31936</v>
      </c>
    </row>
    <row r="292" spans="1:3">
      <c r="A292" s="93" t="s">
        <v>351</v>
      </c>
      <c r="B292" s="93" t="s">
        <v>406</v>
      </c>
      <c r="C292" s="94">
        <v>60329</v>
      </c>
    </row>
    <row r="293" spans="1:3">
      <c r="A293" s="93" t="s">
        <v>351</v>
      </c>
      <c r="B293" s="93" t="s">
        <v>407</v>
      </c>
      <c r="C293" s="94">
        <v>172794</v>
      </c>
    </row>
    <row r="294" spans="1:3">
      <c r="A294" s="93" t="s">
        <v>351</v>
      </c>
      <c r="B294" s="93" t="s">
        <v>408</v>
      </c>
      <c r="C294" s="94">
        <v>47524</v>
      </c>
    </row>
    <row r="295" spans="1:3">
      <c r="A295" s="93" t="s">
        <v>351</v>
      </c>
      <c r="B295" s="93" t="s">
        <v>409</v>
      </c>
      <c r="C295" s="94">
        <v>98039</v>
      </c>
    </row>
    <row r="296" spans="1:3">
      <c r="A296" s="93" t="s">
        <v>351</v>
      </c>
      <c r="B296" s="93" t="s">
        <v>410</v>
      </c>
      <c r="C296" s="94">
        <v>81944</v>
      </c>
    </row>
    <row r="297" spans="1:3">
      <c r="A297" s="93" t="s">
        <v>351</v>
      </c>
      <c r="B297" s="93" t="s">
        <v>411</v>
      </c>
      <c r="C297" s="94">
        <v>91509</v>
      </c>
    </row>
    <row r="298" spans="1:3">
      <c r="A298" s="93" t="s">
        <v>351</v>
      </c>
      <c r="B298" s="93" t="s">
        <v>412</v>
      </c>
      <c r="C298" s="94">
        <v>42126</v>
      </c>
    </row>
    <row r="299" spans="1:3">
      <c r="A299" s="93" t="s">
        <v>351</v>
      </c>
      <c r="B299" s="93" t="s">
        <v>413</v>
      </c>
      <c r="C299" s="94">
        <v>57500</v>
      </c>
    </row>
    <row r="300" spans="1:3">
      <c r="A300" s="93" t="s">
        <v>351</v>
      </c>
      <c r="B300" s="93" t="s">
        <v>414</v>
      </c>
      <c r="C300" s="94">
        <v>104295</v>
      </c>
    </row>
    <row r="301" spans="1:3">
      <c r="A301" s="93" t="s">
        <v>351</v>
      </c>
      <c r="B301" s="93" t="s">
        <v>415</v>
      </c>
      <c r="C301" s="94">
        <v>95993</v>
      </c>
    </row>
    <row r="302" spans="1:3">
      <c r="A302" s="93" t="s">
        <v>351</v>
      </c>
      <c r="B302" s="93" t="s">
        <v>416</v>
      </c>
      <c r="C302" s="94">
        <v>174217</v>
      </c>
    </row>
    <row r="303" spans="1:3">
      <c r="A303" s="93" t="s">
        <v>351</v>
      </c>
      <c r="B303" s="93" t="s">
        <v>417</v>
      </c>
      <c r="C303" s="94">
        <v>86746</v>
      </c>
    </row>
    <row r="304" spans="1:3">
      <c r="A304" s="93" t="s">
        <v>351</v>
      </c>
      <c r="B304" s="93" t="s">
        <v>418</v>
      </c>
      <c r="C304" s="94">
        <v>113073</v>
      </c>
    </row>
    <row r="305" spans="1:3">
      <c r="A305" s="93" t="s">
        <v>351</v>
      </c>
      <c r="B305" s="93" t="s">
        <v>419</v>
      </c>
      <c r="C305" s="94">
        <v>97579</v>
      </c>
    </row>
    <row r="306" spans="1:3">
      <c r="A306" s="93" t="s">
        <v>351</v>
      </c>
      <c r="B306" s="93" t="s">
        <v>420</v>
      </c>
      <c r="C306" s="94">
        <v>54313</v>
      </c>
    </row>
    <row r="307" spans="1:3">
      <c r="A307" s="93" t="s">
        <v>351</v>
      </c>
      <c r="B307" s="93" t="s">
        <v>421</v>
      </c>
      <c r="C307" s="94">
        <v>170585</v>
      </c>
    </row>
    <row r="308" spans="1:3">
      <c r="A308" s="93" t="s">
        <v>351</v>
      </c>
      <c r="B308" s="93" t="s">
        <v>422</v>
      </c>
      <c r="C308" s="94">
        <v>78727</v>
      </c>
    </row>
    <row r="309" spans="1:3">
      <c r="A309" s="93" t="s">
        <v>351</v>
      </c>
      <c r="B309" s="93" t="s">
        <v>423</v>
      </c>
      <c r="C309" s="94">
        <v>49625</v>
      </c>
    </row>
    <row r="310" spans="1:3">
      <c r="A310" s="93" t="s">
        <v>351</v>
      </c>
      <c r="B310" s="93" t="s">
        <v>424</v>
      </c>
      <c r="C310" s="94">
        <v>125996</v>
      </c>
    </row>
    <row r="311" spans="1:3">
      <c r="A311" s="93" t="s">
        <v>351</v>
      </c>
      <c r="B311" s="93" t="s">
        <v>425</v>
      </c>
      <c r="C311" s="94">
        <v>69615</v>
      </c>
    </row>
    <row r="312" spans="1:3">
      <c r="A312" s="93" t="s">
        <v>351</v>
      </c>
      <c r="B312" s="93" t="s">
        <v>426</v>
      </c>
      <c r="C312" s="94">
        <v>54253</v>
      </c>
    </row>
    <row r="313" spans="1:3">
      <c r="A313" s="93" t="s">
        <v>351</v>
      </c>
      <c r="B313" s="93" t="s">
        <v>427</v>
      </c>
      <c r="C313" s="94">
        <v>51258</v>
      </c>
    </row>
    <row r="314" spans="1:3">
      <c r="A314" s="93" t="s">
        <v>351</v>
      </c>
      <c r="B314" s="93" t="s">
        <v>428</v>
      </c>
      <c r="C314" s="94">
        <v>28058</v>
      </c>
    </row>
    <row r="315" spans="1:3">
      <c r="A315" s="93" t="s">
        <v>351</v>
      </c>
      <c r="B315" s="93" t="s">
        <v>429</v>
      </c>
      <c r="C315" s="94">
        <v>55993</v>
      </c>
    </row>
    <row r="316" spans="1:3">
      <c r="A316" s="93" t="s">
        <v>351</v>
      </c>
      <c r="B316" s="93" t="s">
        <v>430</v>
      </c>
      <c r="C316" s="94">
        <v>113716</v>
      </c>
    </row>
    <row r="317" spans="1:3">
      <c r="A317" s="93" t="s">
        <v>351</v>
      </c>
      <c r="B317" s="93" t="s">
        <v>431</v>
      </c>
      <c r="C317" s="94">
        <v>44840</v>
      </c>
    </row>
    <row r="318" spans="1:3">
      <c r="A318" s="93" t="s">
        <v>351</v>
      </c>
      <c r="B318" s="93" t="s">
        <v>432</v>
      </c>
      <c r="C318" s="94">
        <v>39790</v>
      </c>
    </row>
    <row r="319" spans="1:3">
      <c r="A319" s="93" t="s">
        <v>351</v>
      </c>
      <c r="B319" s="93" t="s">
        <v>433</v>
      </c>
      <c r="C319" s="94">
        <v>55117</v>
      </c>
    </row>
    <row r="320" spans="1:3">
      <c r="A320" s="93" t="s">
        <v>351</v>
      </c>
      <c r="B320" s="93" t="s">
        <v>434</v>
      </c>
      <c r="C320" s="94">
        <v>52784</v>
      </c>
    </row>
    <row r="321" spans="1:3">
      <c r="A321" s="93" t="s">
        <v>351</v>
      </c>
      <c r="B321" s="93" t="s">
        <v>435</v>
      </c>
      <c r="C321" s="94">
        <v>74836</v>
      </c>
    </row>
    <row r="322" spans="1:3">
      <c r="A322" s="93" t="s">
        <v>351</v>
      </c>
      <c r="B322" s="93" t="s">
        <v>436</v>
      </c>
      <c r="C322" s="94">
        <v>41752</v>
      </c>
    </row>
    <row r="323" spans="1:3">
      <c r="A323" s="93" t="s">
        <v>351</v>
      </c>
      <c r="B323" s="93" t="s">
        <v>437</v>
      </c>
      <c r="C323" s="94">
        <v>109268</v>
      </c>
    </row>
    <row r="324" spans="1:3">
      <c r="A324" s="93" t="s">
        <v>351</v>
      </c>
      <c r="B324" s="93" t="s">
        <v>438</v>
      </c>
      <c r="C324" s="94">
        <v>98198</v>
      </c>
    </row>
    <row r="325" spans="1:3">
      <c r="A325" s="93" t="s">
        <v>351</v>
      </c>
      <c r="B325" s="93" t="s">
        <v>439</v>
      </c>
      <c r="C325" s="94">
        <v>112075</v>
      </c>
    </row>
    <row r="326" spans="1:3">
      <c r="A326" s="93" t="s">
        <v>351</v>
      </c>
      <c r="B326" s="93" t="s">
        <v>440</v>
      </c>
      <c r="C326" s="94">
        <v>187256</v>
      </c>
    </row>
    <row r="327" spans="1:3">
      <c r="A327" s="93" t="s">
        <v>351</v>
      </c>
      <c r="B327" s="93" t="s">
        <v>441</v>
      </c>
      <c r="C327" s="94">
        <v>124752</v>
      </c>
    </row>
    <row r="328" spans="1:3">
      <c r="A328" s="93" t="s">
        <v>351</v>
      </c>
      <c r="B328" s="93" t="s">
        <v>442</v>
      </c>
      <c r="C328" s="94">
        <v>68378</v>
      </c>
    </row>
    <row r="329" spans="1:3">
      <c r="A329" s="93" t="s">
        <v>443</v>
      </c>
      <c r="B329" s="93" t="s">
        <v>444</v>
      </c>
      <c r="C329" s="94">
        <v>137811</v>
      </c>
    </row>
    <row r="330" spans="1:3">
      <c r="A330" s="93" t="s">
        <v>443</v>
      </c>
      <c r="B330" s="93" t="s">
        <v>445</v>
      </c>
      <c r="C330" s="94">
        <v>19599</v>
      </c>
    </row>
    <row r="331" spans="1:3">
      <c r="A331" s="93" t="s">
        <v>443</v>
      </c>
      <c r="B331" s="93" t="s">
        <v>446</v>
      </c>
      <c r="C331" s="94">
        <v>40920</v>
      </c>
    </row>
    <row r="332" spans="1:3">
      <c r="A332" s="93" t="s">
        <v>443</v>
      </c>
      <c r="B332" s="93" t="s">
        <v>447</v>
      </c>
      <c r="C332" s="94">
        <v>17216</v>
      </c>
    </row>
    <row r="333" spans="1:3">
      <c r="A333" s="93" t="s">
        <v>443</v>
      </c>
      <c r="B333" s="93" t="s">
        <v>448</v>
      </c>
      <c r="C333" s="94">
        <v>100366</v>
      </c>
    </row>
    <row r="334" spans="1:3">
      <c r="A334" s="93" t="s">
        <v>443</v>
      </c>
      <c r="B334" s="93" t="s">
        <v>449</v>
      </c>
      <c r="C334" s="94">
        <v>33886</v>
      </c>
    </row>
    <row r="335" spans="1:3">
      <c r="A335" s="93" t="s">
        <v>443</v>
      </c>
      <c r="B335" s="93" t="s">
        <v>450</v>
      </c>
      <c r="C335" s="94">
        <v>103156</v>
      </c>
    </row>
    <row r="336" spans="1:3">
      <c r="A336" s="93" t="s">
        <v>443</v>
      </c>
      <c r="B336" s="93" t="s">
        <v>451</v>
      </c>
      <c r="C336" s="94">
        <v>42962</v>
      </c>
    </row>
    <row r="337" spans="1:3">
      <c r="A337" s="93" t="s">
        <v>443</v>
      </c>
      <c r="B337" s="93" t="s">
        <v>452</v>
      </c>
      <c r="C337" s="94">
        <v>99469</v>
      </c>
    </row>
    <row r="338" spans="1:3">
      <c r="A338" s="93" t="s">
        <v>443</v>
      </c>
      <c r="B338" s="93" t="s">
        <v>453</v>
      </c>
      <c r="C338" s="94">
        <v>68281</v>
      </c>
    </row>
    <row r="339" spans="1:3">
      <c r="A339" s="93" t="s">
        <v>443</v>
      </c>
      <c r="B339" s="93" t="s">
        <v>454</v>
      </c>
      <c r="C339" s="94">
        <v>83310</v>
      </c>
    </row>
    <row r="340" spans="1:3">
      <c r="A340" s="93" t="s">
        <v>443</v>
      </c>
      <c r="B340" s="93" t="s">
        <v>455</v>
      </c>
      <c r="C340" s="94">
        <v>121871</v>
      </c>
    </row>
    <row r="341" spans="1:3">
      <c r="A341" s="93" t="s">
        <v>443</v>
      </c>
      <c r="B341" s="93" t="s">
        <v>456</v>
      </c>
      <c r="C341" s="94">
        <v>89797</v>
      </c>
    </row>
    <row r="342" spans="1:3">
      <c r="A342" s="93" t="s">
        <v>443</v>
      </c>
      <c r="B342" s="93" t="s">
        <v>457</v>
      </c>
      <c r="C342" s="94">
        <v>36475</v>
      </c>
    </row>
    <row r="343" spans="1:3">
      <c r="A343" s="93" t="s">
        <v>443</v>
      </c>
      <c r="B343" s="93" t="s">
        <v>458</v>
      </c>
      <c r="C343" s="94">
        <v>30235</v>
      </c>
    </row>
    <row r="344" spans="1:3">
      <c r="A344" s="93" t="s">
        <v>443</v>
      </c>
      <c r="B344" s="93" t="s">
        <v>459</v>
      </c>
      <c r="C344" s="94">
        <v>12227</v>
      </c>
    </row>
    <row r="345" spans="1:3">
      <c r="A345" s="93" t="s">
        <v>443</v>
      </c>
      <c r="B345" s="93" t="s">
        <v>460</v>
      </c>
      <c r="C345" s="94">
        <v>110342</v>
      </c>
    </row>
    <row r="346" spans="1:3">
      <c r="A346" s="93" t="s">
        <v>443</v>
      </c>
      <c r="B346" s="93" t="s">
        <v>461</v>
      </c>
      <c r="C346" s="94">
        <v>50008</v>
      </c>
    </row>
    <row r="347" spans="1:3">
      <c r="A347" s="93" t="s">
        <v>443</v>
      </c>
      <c r="B347" s="93" t="s">
        <v>462</v>
      </c>
      <c r="C347" s="94">
        <v>100673</v>
      </c>
    </row>
    <row r="348" spans="1:3">
      <c r="A348" s="93" t="s">
        <v>443</v>
      </c>
      <c r="B348" s="93" t="s">
        <v>463</v>
      </c>
      <c r="C348" s="94">
        <v>63803</v>
      </c>
    </row>
    <row r="349" spans="1:3">
      <c r="A349" s="93" t="s">
        <v>443</v>
      </c>
      <c r="B349" s="93" t="s">
        <v>464</v>
      </c>
      <c r="C349" s="94">
        <v>30185</v>
      </c>
    </row>
    <row r="350" spans="1:3">
      <c r="A350" s="93" t="s">
        <v>443</v>
      </c>
      <c r="B350" s="93" t="s">
        <v>465</v>
      </c>
      <c r="C350" s="94">
        <v>12489</v>
      </c>
    </row>
    <row r="351" spans="1:3">
      <c r="A351" s="93" t="s">
        <v>443</v>
      </c>
      <c r="B351" s="93" t="s">
        <v>466</v>
      </c>
      <c r="C351" s="94">
        <v>76171</v>
      </c>
    </row>
    <row r="352" spans="1:3">
      <c r="A352" s="93" t="s">
        <v>467</v>
      </c>
      <c r="B352" s="93" t="s">
        <v>468</v>
      </c>
      <c r="C352" s="94">
        <v>10190</v>
      </c>
    </row>
    <row r="353" spans="1:3">
      <c r="A353" s="93" t="s">
        <v>467</v>
      </c>
      <c r="B353" s="93" t="s">
        <v>469</v>
      </c>
      <c r="C353" s="94">
        <v>25344</v>
      </c>
    </row>
    <row r="354" spans="1:3">
      <c r="A354" s="93" t="s">
        <v>467</v>
      </c>
      <c r="B354" s="93" t="s">
        <v>470</v>
      </c>
      <c r="C354" s="94">
        <v>77944</v>
      </c>
    </row>
    <row r="355" spans="1:3">
      <c r="A355" s="93" t="s">
        <v>467</v>
      </c>
      <c r="B355" s="93" t="s">
        <v>471</v>
      </c>
      <c r="C355" s="94">
        <v>42257</v>
      </c>
    </row>
    <row r="356" spans="1:3">
      <c r="A356" s="93" t="s">
        <v>467</v>
      </c>
      <c r="B356" s="93" t="s">
        <v>472</v>
      </c>
      <c r="C356" s="94">
        <v>37588</v>
      </c>
    </row>
    <row r="357" spans="1:3">
      <c r="A357" s="93" t="s">
        <v>467</v>
      </c>
      <c r="B357" s="93" t="s">
        <v>473</v>
      </c>
      <c r="C357" s="94">
        <v>67909</v>
      </c>
    </row>
    <row r="358" spans="1:3">
      <c r="A358" s="93" t="s">
        <v>467</v>
      </c>
      <c r="B358" s="93" t="s">
        <v>474</v>
      </c>
      <c r="C358" s="94">
        <v>26312</v>
      </c>
    </row>
    <row r="359" spans="1:3">
      <c r="A359" s="93" t="s">
        <v>475</v>
      </c>
      <c r="B359" s="93" t="s">
        <v>476</v>
      </c>
      <c r="C359" s="94">
        <v>39352</v>
      </c>
    </row>
    <row r="360" spans="1:3">
      <c r="A360" s="93" t="s">
        <v>475</v>
      </c>
      <c r="B360" s="93" t="s">
        <v>477</v>
      </c>
      <c r="C360" s="94">
        <v>102431</v>
      </c>
    </row>
    <row r="361" spans="1:3">
      <c r="A361" s="93" t="s">
        <v>475</v>
      </c>
      <c r="B361" s="93" t="s">
        <v>478</v>
      </c>
      <c r="C361" s="94">
        <v>148207</v>
      </c>
    </row>
    <row r="362" spans="1:3">
      <c r="A362" s="93" t="s">
        <v>475</v>
      </c>
      <c r="B362" s="93" t="s">
        <v>479</v>
      </c>
      <c r="C362" s="94">
        <v>139447</v>
      </c>
    </row>
    <row r="363" spans="1:3">
      <c r="A363" s="93" t="s">
        <v>475</v>
      </c>
      <c r="B363" s="93" t="s">
        <v>480</v>
      </c>
      <c r="C363" s="94">
        <v>86244</v>
      </c>
    </row>
    <row r="364" spans="1:3">
      <c r="A364" s="93" t="s">
        <v>475</v>
      </c>
      <c r="B364" s="93" t="s">
        <v>481</v>
      </c>
      <c r="C364" s="94">
        <v>95071</v>
      </c>
    </row>
    <row r="365" spans="1:3">
      <c r="A365" s="93" t="s">
        <v>475</v>
      </c>
      <c r="B365" s="93" t="s">
        <v>482</v>
      </c>
      <c r="C365" s="94">
        <v>97139</v>
      </c>
    </row>
    <row r="366" spans="1:3">
      <c r="A366" s="93" t="s">
        <v>475</v>
      </c>
      <c r="B366" s="93" t="s">
        <v>483</v>
      </c>
      <c r="C366" s="94">
        <v>82030</v>
      </c>
    </row>
    <row r="367" spans="1:3">
      <c r="A367" s="93" t="s">
        <v>475</v>
      </c>
      <c r="B367" s="93" t="s">
        <v>484</v>
      </c>
      <c r="C367" s="94">
        <v>73503</v>
      </c>
    </row>
    <row r="368" spans="1:3">
      <c r="A368" s="93" t="s">
        <v>475</v>
      </c>
      <c r="B368" s="93" t="s">
        <v>485</v>
      </c>
      <c r="C368" s="94">
        <v>68003</v>
      </c>
    </row>
    <row r="369" spans="1:3">
      <c r="A369" s="93" t="s">
        <v>475</v>
      </c>
      <c r="B369" s="93" t="s">
        <v>486</v>
      </c>
      <c r="C369" s="94">
        <v>54238</v>
      </c>
    </row>
    <row r="370" spans="1:3">
      <c r="A370" s="93" t="s">
        <v>475</v>
      </c>
      <c r="B370" s="93" t="s">
        <v>487</v>
      </c>
      <c r="C370" s="94">
        <v>107330</v>
      </c>
    </row>
    <row r="371" spans="1:3">
      <c r="A371" s="93" t="s">
        <v>475</v>
      </c>
      <c r="B371" s="93" t="s">
        <v>488</v>
      </c>
      <c r="C371" s="94">
        <v>66333</v>
      </c>
    </row>
    <row r="372" spans="1:3">
      <c r="A372" s="93" t="s">
        <v>475</v>
      </c>
      <c r="B372" s="93" t="s">
        <v>489</v>
      </c>
      <c r="C372" s="94">
        <v>38254</v>
      </c>
    </row>
    <row r="373" spans="1:3">
      <c r="A373" s="93" t="s">
        <v>475</v>
      </c>
      <c r="B373" s="93" t="s">
        <v>490</v>
      </c>
      <c r="C373" s="94">
        <v>51483</v>
      </c>
    </row>
    <row r="374" spans="1:3">
      <c r="A374" s="93" t="s">
        <v>475</v>
      </c>
      <c r="B374" s="93" t="s">
        <v>491</v>
      </c>
      <c r="C374" s="94">
        <v>76497</v>
      </c>
    </row>
    <row r="375" spans="1:3">
      <c r="A375" s="93" t="s">
        <v>475</v>
      </c>
      <c r="B375" s="93" t="s">
        <v>492</v>
      </c>
      <c r="C375" s="94">
        <v>101181</v>
      </c>
    </row>
    <row r="376" spans="1:3">
      <c r="A376" s="93" t="s">
        <v>475</v>
      </c>
      <c r="B376" s="93" t="s">
        <v>493</v>
      </c>
      <c r="C376" s="94">
        <v>73824</v>
      </c>
    </row>
    <row r="377" spans="1:3">
      <c r="A377" s="93" t="s">
        <v>475</v>
      </c>
      <c r="B377" s="93" t="s">
        <v>494</v>
      </c>
      <c r="C377" s="94">
        <v>119821</v>
      </c>
    </row>
    <row r="378" spans="1:3">
      <c r="A378" s="93" t="s">
        <v>475</v>
      </c>
      <c r="B378" s="93" t="s">
        <v>495</v>
      </c>
      <c r="C378" s="94">
        <v>51359</v>
      </c>
    </row>
    <row r="379" spans="1:3">
      <c r="A379" s="93" t="s">
        <v>475</v>
      </c>
      <c r="B379" s="93" t="s">
        <v>496</v>
      </c>
      <c r="C379" s="94">
        <v>167522</v>
      </c>
    </row>
    <row r="380" spans="1:3">
      <c r="A380" s="93" t="s">
        <v>475</v>
      </c>
      <c r="B380" s="93" t="s">
        <v>497</v>
      </c>
      <c r="C380" s="94">
        <v>84018</v>
      </c>
    </row>
    <row r="381" spans="1:3">
      <c r="A381" s="93" t="s">
        <v>475</v>
      </c>
      <c r="B381" s="93" t="s">
        <v>498</v>
      </c>
      <c r="C381" s="94">
        <v>161467</v>
      </c>
    </row>
    <row r="382" spans="1:3">
      <c r="A382" s="93" t="s">
        <v>475</v>
      </c>
      <c r="B382" s="93" t="s">
        <v>499</v>
      </c>
      <c r="C382" s="94">
        <v>75164</v>
      </c>
    </row>
    <row r="383" spans="1:3">
      <c r="A383" s="93" t="s">
        <v>475</v>
      </c>
      <c r="B383" s="93" t="s">
        <v>500</v>
      </c>
      <c r="C383" s="94">
        <v>43834</v>
      </c>
    </row>
    <row r="384" spans="1:3">
      <c r="A384" s="93" t="s">
        <v>475</v>
      </c>
      <c r="B384" s="93" t="s">
        <v>501</v>
      </c>
      <c r="C384" s="94">
        <v>67866</v>
      </c>
    </row>
    <row r="385" spans="1:3">
      <c r="A385" s="93" t="s">
        <v>475</v>
      </c>
      <c r="B385" s="93" t="s">
        <v>502</v>
      </c>
      <c r="C385" s="94">
        <v>74672</v>
      </c>
    </row>
    <row r="386" spans="1:3">
      <c r="A386" s="93" t="s">
        <v>475</v>
      </c>
      <c r="B386" s="93" t="s">
        <v>503</v>
      </c>
      <c r="C386" s="94">
        <v>74360</v>
      </c>
    </row>
    <row r="387" spans="1:3">
      <c r="A387" s="93" t="s">
        <v>475</v>
      </c>
      <c r="B387" s="93" t="s">
        <v>504</v>
      </c>
      <c r="C387" s="94">
        <v>54116</v>
      </c>
    </row>
    <row r="388" spans="1:3">
      <c r="A388" s="93" t="s">
        <v>475</v>
      </c>
      <c r="B388" s="93" t="s">
        <v>505</v>
      </c>
      <c r="C388" s="94">
        <v>102573</v>
      </c>
    </row>
    <row r="389" spans="1:3">
      <c r="A389" s="93" t="s">
        <v>475</v>
      </c>
      <c r="B389" s="93" t="s">
        <v>506</v>
      </c>
      <c r="C389" s="94">
        <v>69512</v>
      </c>
    </row>
    <row r="390" spans="1:3">
      <c r="A390" s="93" t="s">
        <v>475</v>
      </c>
      <c r="B390" s="93" t="s">
        <v>507</v>
      </c>
      <c r="C390" s="94">
        <v>115121</v>
      </c>
    </row>
    <row r="391" spans="1:3">
      <c r="A391" s="93" t="s">
        <v>475</v>
      </c>
      <c r="B391" s="93" t="s">
        <v>508</v>
      </c>
      <c r="C391" s="94">
        <v>25822</v>
      </c>
    </row>
    <row r="392" spans="1:3">
      <c r="A392" s="93" t="s">
        <v>475</v>
      </c>
      <c r="B392" s="93" t="s">
        <v>509</v>
      </c>
      <c r="C392" s="94">
        <v>131764</v>
      </c>
    </row>
    <row r="393" spans="1:3">
      <c r="A393" s="93" t="s">
        <v>475</v>
      </c>
      <c r="B393" s="93" t="s">
        <v>510</v>
      </c>
      <c r="C393" s="94">
        <v>82942</v>
      </c>
    </row>
    <row r="394" spans="1:3">
      <c r="A394" s="93" t="s">
        <v>475</v>
      </c>
      <c r="B394" s="93" t="s">
        <v>511</v>
      </c>
      <c r="C394" s="94">
        <v>856745</v>
      </c>
    </row>
    <row r="395" spans="1:3">
      <c r="A395" s="93" t="s">
        <v>475</v>
      </c>
      <c r="B395" s="93" t="s">
        <v>512</v>
      </c>
      <c r="C395" s="94">
        <v>58591</v>
      </c>
    </row>
    <row r="396" spans="1:3">
      <c r="A396" s="93" t="s">
        <v>475</v>
      </c>
      <c r="B396" s="93" t="s">
        <v>513</v>
      </c>
      <c r="C396" s="94">
        <v>115852</v>
      </c>
    </row>
    <row r="397" spans="1:3">
      <c r="A397" s="93" t="s">
        <v>475</v>
      </c>
      <c r="B397" s="93" t="s">
        <v>514</v>
      </c>
      <c r="C397" s="94">
        <v>163247</v>
      </c>
    </row>
    <row r="398" spans="1:3">
      <c r="A398" s="93" t="s">
        <v>475</v>
      </c>
      <c r="B398" s="93" t="s">
        <v>515</v>
      </c>
      <c r="C398" s="94">
        <v>58767</v>
      </c>
    </row>
    <row r="399" spans="1:3" ht="39">
      <c r="A399" s="93" t="s">
        <v>516</v>
      </c>
      <c r="B399" s="95" t="s">
        <v>517</v>
      </c>
      <c r="C399" s="94">
        <v>38608</v>
      </c>
    </row>
    <row r="400" spans="1:3" ht="26.25">
      <c r="A400" s="93" t="s">
        <v>516</v>
      </c>
      <c r="B400" s="95" t="s">
        <v>518</v>
      </c>
      <c r="C400" s="94">
        <v>139112</v>
      </c>
    </row>
    <row r="401" spans="1:3" ht="26.25">
      <c r="A401" s="93" t="s">
        <v>516</v>
      </c>
      <c r="B401" s="95" t="s">
        <v>519</v>
      </c>
      <c r="C401" s="94">
        <v>96607</v>
      </c>
    </row>
    <row r="402" spans="1:3" ht="26.25">
      <c r="A402" s="93" t="s">
        <v>516</v>
      </c>
      <c r="B402" s="95" t="s">
        <v>520</v>
      </c>
      <c r="C402" s="94">
        <v>315473</v>
      </c>
    </row>
    <row r="403" spans="1:3" ht="26.25">
      <c r="A403" s="93" t="s">
        <v>516</v>
      </c>
      <c r="B403" s="95" t="s">
        <v>521</v>
      </c>
      <c r="C403" s="94">
        <v>92010</v>
      </c>
    </row>
    <row r="404" spans="1:3" ht="26.25">
      <c r="A404" s="93" t="s">
        <v>516</v>
      </c>
      <c r="B404" s="95" t="s">
        <v>522</v>
      </c>
      <c r="C404" s="94">
        <v>73265</v>
      </c>
    </row>
    <row r="405" spans="1:3" ht="26.25">
      <c r="A405" s="93" t="s">
        <v>516</v>
      </c>
      <c r="B405" s="95" t="s">
        <v>523</v>
      </c>
      <c r="C405" s="94">
        <v>81818</v>
      </c>
    </row>
    <row r="406" spans="1:3" ht="26.25">
      <c r="A406" s="93" t="s">
        <v>516</v>
      </c>
      <c r="B406" s="95" t="s">
        <v>524</v>
      </c>
      <c r="C406" s="94">
        <v>41223</v>
      </c>
    </row>
    <row r="407" spans="1:3" ht="26.25">
      <c r="A407" s="93" t="s">
        <v>516</v>
      </c>
      <c r="B407" s="95" t="s">
        <v>525</v>
      </c>
      <c r="C407" s="94">
        <v>68517</v>
      </c>
    </row>
    <row r="408" spans="1:3" ht="26.25">
      <c r="A408" s="93" t="s">
        <v>516</v>
      </c>
      <c r="B408" s="95" t="s">
        <v>526</v>
      </c>
      <c r="C408" s="94">
        <v>94924</v>
      </c>
    </row>
    <row r="409" spans="1:3" ht="26.25">
      <c r="A409" s="93" t="s">
        <v>516</v>
      </c>
      <c r="B409" s="95" t="s">
        <v>527</v>
      </c>
      <c r="C409" s="94">
        <v>90993</v>
      </c>
    </row>
    <row r="410" spans="1:3" ht="26.25">
      <c r="A410" s="93" t="s">
        <v>516</v>
      </c>
      <c r="B410" s="95" t="s">
        <v>528</v>
      </c>
      <c r="C410" s="94">
        <v>97005</v>
      </c>
    </row>
    <row r="411" spans="1:3" ht="26.25">
      <c r="A411" s="93" t="s">
        <v>516</v>
      </c>
      <c r="B411" s="95" t="s">
        <v>529</v>
      </c>
      <c r="C411" s="94">
        <v>79720</v>
      </c>
    </row>
    <row r="412" spans="1:3" ht="26.25">
      <c r="A412" s="93" t="s">
        <v>516</v>
      </c>
      <c r="B412" s="95" t="s">
        <v>530</v>
      </c>
      <c r="C412" s="94">
        <v>145447</v>
      </c>
    </row>
    <row r="413" spans="1:3" ht="26.25">
      <c r="A413" s="93" t="s">
        <v>516</v>
      </c>
      <c r="B413" s="95" t="s">
        <v>531</v>
      </c>
      <c r="C413" s="94">
        <v>81303</v>
      </c>
    </row>
    <row r="414" spans="1:3" ht="26.25">
      <c r="A414" s="93" t="s">
        <v>516</v>
      </c>
      <c r="B414" s="95" t="s">
        <v>532</v>
      </c>
      <c r="C414" s="94">
        <v>56530</v>
      </c>
    </row>
    <row r="415" spans="1:3" ht="26.25">
      <c r="A415" s="93" t="s">
        <v>516</v>
      </c>
      <c r="B415" s="95" t="s">
        <v>533</v>
      </c>
      <c r="C415" s="94">
        <v>70181</v>
      </c>
    </row>
    <row r="416" spans="1:3" ht="26.25">
      <c r="A416" s="93" t="s">
        <v>516</v>
      </c>
      <c r="B416" s="95" t="s">
        <v>534</v>
      </c>
      <c r="C416" s="94">
        <v>59840</v>
      </c>
    </row>
    <row r="417" spans="1:3" ht="26.25">
      <c r="A417" s="93" t="s">
        <v>516</v>
      </c>
      <c r="B417" s="95" t="s">
        <v>535</v>
      </c>
      <c r="C417" s="94">
        <v>64493</v>
      </c>
    </row>
    <row r="418" spans="1:3" ht="26.25">
      <c r="A418" s="93" t="s">
        <v>516</v>
      </c>
      <c r="B418" s="95" t="s">
        <v>536</v>
      </c>
      <c r="C418" s="94">
        <v>94846</v>
      </c>
    </row>
    <row r="419" spans="1:3" ht="26.25">
      <c r="A419" s="93" t="s">
        <v>516</v>
      </c>
      <c r="B419" s="95" t="s">
        <v>537</v>
      </c>
      <c r="C419" s="94">
        <v>66580</v>
      </c>
    </row>
    <row r="420" spans="1:3" ht="26.25">
      <c r="A420" s="93" t="s">
        <v>516</v>
      </c>
      <c r="B420" s="95" t="s">
        <v>538</v>
      </c>
      <c r="C420" s="94">
        <v>175889</v>
      </c>
    </row>
    <row r="421" spans="1:3" ht="26.25">
      <c r="A421" s="93" t="s">
        <v>516</v>
      </c>
      <c r="B421" s="95" t="s">
        <v>539</v>
      </c>
      <c r="C421" s="94">
        <v>46958</v>
      </c>
    </row>
    <row r="422" spans="1:3" ht="26.25">
      <c r="A422" s="93" t="s">
        <v>516</v>
      </c>
      <c r="B422" s="95" t="s">
        <v>540</v>
      </c>
      <c r="C422" s="94">
        <v>74596</v>
      </c>
    </row>
    <row r="423" spans="1:3" ht="26.25">
      <c r="A423" s="93" t="s">
        <v>516</v>
      </c>
      <c r="B423" s="95" t="s">
        <v>541</v>
      </c>
      <c r="C423" s="94">
        <v>73404</v>
      </c>
    </row>
    <row r="424" spans="1:3" ht="26.25">
      <c r="A424" s="93" t="s">
        <v>516</v>
      </c>
      <c r="B424" s="95" t="s">
        <v>542</v>
      </c>
      <c r="C424" s="94">
        <v>45799</v>
      </c>
    </row>
    <row r="425" spans="1:3" ht="26.25">
      <c r="A425" s="93" t="s">
        <v>516</v>
      </c>
      <c r="B425" s="95" t="s">
        <v>543</v>
      </c>
      <c r="C425" s="94">
        <v>59637</v>
      </c>
    </row>
    <row r="426" spans="1:3" ht="26.25">
      <c r="A426" s="93" t="s">
        <v>516</v>
      </c>
      <c r="B426" s="95" t="s">
        <v>544</v>
      </c>
      <c r="C426" s="94">
        <v>75218</v>
      </c>
    </row>
    <row r="427" spans="1:3" ht="26.25">
      <c r="A427" s="93" t="s">
        <v>516</v>
      </c>
      <c r="B427" s="95" t="s">
        <v>545</v>
      </c>
      <c r="C427" s="94">
        <v>59099</v>
      </c>
    </row>
    <row r="428" spans="1:3" ht="26.25">
      <c r="A428" s="93" t="s">
        <v>516</v>
      </c>
      <c r="B428" s="95" t="s">
        <v>546</v>
      </c>
      <c r="C428" s="94">
        <v>68242</v>
      </c>
    </row>
    <row r="429" spans="1:3" ht="26.25">
      <c r="A429" s="93" t="s">
        <v>516</v>
      </c>
      <c r="B429" s="95" t="s">
        <v>547</v>
      </c>
      <c r="C429" s="94">
        <v>76273</v>
      </c>
    </row>
    <row r="430" spans="1:3" ht="26.25">
      <c r="A430" s="93" t="s">
        <v>516</v>
      </c>
      <c r="B430" s="95" t="s">
        <v>548</v>
      </c>
      <c r="C430" s="94">
        <v>89986</v>
      </c>
    </row>
    <row r="431" spans="1:3" ht="26.25">
      <c r="A431" s="93" t="s">
        <v>516</v>
      </c>
      <c r="B431" s="95" t="s">
        <v>549</v>
      </c>
      <c r="C431" s="94">
        <v>87416</v>
      </c>
    </row>
    <row r="432" spans="1:3" ht="26.25">
      <c r="A432" s="93" t="s">
        <v>516</v>
      </c>
      <c r="B432" s="95" t="s">
        <v>550</v>
      </c>
      <c r="C432" s="94">
        <v>53770</v>
      </c>
    </row>
    <row r="433" spans="1:3" ht="26.25">
      <c r="A433" s="93" t="s">
        <v>516</v>
      </c>
      <c r="B433" s="95" t="s">
        <v>551</v>
      </c>
      <c r="C433" s="94">
        <v>97019</v>
      </c>
    </row>
    <row r="434" spans="1:3" ht="26.25">
      <c r="A434" s="93" t="s">
        <v>516</v>
      </c>
      <c r="B434" s="95" t="s">
        <v>552</v>
      </c>
      <c r="C434" s="94">
        <v>185909</v>
      </c>
    </row>
    <row r="435" spans="1:3" ht="26.25">
      <c r="A435" s="93" t="s">
        <v>516</v>
      </c>
      <c r="B435" s="95" t="s">
        <v>553</v>
      </c>
      <c r="C435" s="94">
        <v>108113</v>
      </c>
    </row>
    <row r="436" spans="1:3" ht="26.25">
      <c r="A436" s="93" t="s">
        <v>516</v>
      </c>
      <c r="B436" s="95" t="s">
        <v>554</v>
      </c>
      <c r="C436" s="94">
        <v>80240</v>
      </c>
    </row>
    <row r="437" spans="1:3" ht="26.25">
      <c r="A437" s="93" t="s">
        <v>516</v>
      </c>
      <c r="B437" s="95" t="s">
        <v>555</v>
      </c>
      <c r="C437" s="94">
        <v>35866</v>
      </c>
    </row>
    <row r="438" spans="1:3" ht="26.25">
      <c r="A438" s="93" t="s">
        <v>516</v>
      </c>
      <c r="B438" s="95" t="s">
        <v>556</v>
      </c>
      <c r="C438" s="94">
        <v>42916</v>
      </c>
    </row>
    <row r="439" spans="1:3">
      <c r="A439" s="93" t="s">
        <v>516</v>
      </c>
      <c r="B439" s="95" t="s">
        <v>557</v>
      </c>
      <c r="C439" s="94">
        <v>99506</v>
      </c>
    </row>
    <row r="440" spans="1:3">
      <c r="A440" s="93" t="s">
        <v>516</v>
      </c>
      <c r="B440" s="95" t="s">
        <v>558</v>
      </c>
      <c r="C440" s="94">
        <v>99360</v>
      </c>
    </row>
    <row r="441" spans="1:3">
      <c r="A441" s="93" t="s">
        <v>516</v>
      </c>
      <c r="B441" s="95" t="s">
        <v>559</v>
      </c>
      <c r="C441" s="94">
        <v>51660</v>
      </c>
    </row>
    <row r="442" spans="1:3">
      <c r="A442" s="93" t="s">
        <v>516</v>
      </c>
      <c r="B442" s="95" t="s">
        <v>560</v>
      </c>
      <c r="C442" s="94">
        <v>96700</v>
      </c>
    </row>
    <row r="443" spans="1:3">
      <c r="A443" s="93" t="s">
        <v>516</v>
      </c>
      <c r="B443" s="95" t="s">
        <v>561</v>
      </c>
      <c r="C443" s="94">
        <v>42095</v>
      </c>
    </row>
    <row r="444" spans="1:3">
      <c r="A444" s="93" t="s">
        <v>562</v>
      </c>
      <c r="B444" s="95" t="s">
        <v>563</v>
      </c>
      <c r="C444" s="94">
        <v>39922</v>
      </c>
    </row>
    <row r="445" spans="1:3">
      <c r="A445" s="93" t="s">
        <v>562</v>
      </c>
      <c r="B445" s="95" t="s">
        <v>564</v>
      </c>
      <c r="C445" s="94">
        <v>74616</v>
      </c>
    </row>
    <row r="446" spans="1:3" ht="26.25">
      <c r="A446" s="93" t="s">
        <v>562</v>
      </c>
      <c r="B446" s="95" t="s">
        <v>565</v>
      </c>
      <c r="C446" s="94">
        <v>53038</v>
      </c>
    </row>
    <row r="447" spans="1:3">
      <c r="A447" s="93" t="s">
        <v>562</v>
      </c>
      <c r="B447" s="95" t="s">
        <v>566</v>
      </c>
      <c r="C447" s="94">
        <v>19117</v>
      </c>
    </row>
    <row r="448" spans="1:3">
      <c r="A448" s="93" t="s">
        <v>562</v>
      </c>
      <c r="B448" s="95" t="s">
        <v>567</v>
      </c>
      <c r="C448" s="94">
        <v>121613</v>
      </c>
    </row>
    <row r="449" spans="1:3">
      <c r="A449" s="93" t="s">
        <v>562</v>
      </c>
      <c r="B449" s="95" t="s">
        <v>568</v>
      </c>
      <c r="C449" s="94">
        <v>146627</v>
      </c>
    </row>
    <row r="450" spans="1:3">
      <c r="A450" s="93" t="s">
        <v>562</v>
      </c>
      <c r="B450" s="95" t="s">
        <v>569</v>
      </c>
      <c r="C450" s="94">
        <v>98748</v>
      </c>
    </row>
    <row r="451" spans="1:3">
      <c r="A451" s="93" t="s">
        <v>562</v>
      </c>
      <c r="B451" s="95" t="s">
        <v>570</v>
      </c>
      <c r="C451" s="94">
        <v>53103</v>
      </c>
    </row>
    <row r="452" spans="1:3">
      <c r="A452" s="93" t="s">
        <v>562</v>
      </c>
      <c r="B452" s="95" t="s">
        <v>571</v>
      </c>
      <c r="C452" s="94">
        <v>37777</v>
      </c>
    </row>
    <row r="453" spans="1:3">
      <c r="A453" s="93" t="s">
        <v>562</v>
      </c>
      <c r="B453" s="95" t="s">
        <v>572</v>
      </c>
      <c r="C453" s="94">
        <v>49327</v>
      </c>
    </row>
    <row r="454" spans="1:3">
      <c r="A454" s="93" t="s">
        <v>562</v>
      </c>
      <c r="B454" s="95" t="s">
        <v>573</v>
      </c>
      <c r="C454" s="94">
        <v>43282</v>
      </c>
    </row>
    <row r="455" spans="1:3">
      <c r="A455" s="93" t="s">
        <v>562</v>
      </c>
      <c r="B455" s="95" t="s">
        <v>574</v>
      </c>
      <c r="C455" s="94">
        <v>19743</v>
      </c>
    </row>
    <row r="456" spans="1:3">
      <c r="A456" s="93" t="s">
        <v>562</v>
      </c>
      <c r="B456" s="95" t="s">
        <v>575</v>
      </c>
      <c r="C456" s="94">
        <v>77530</v>
      </c>
    </row>
    <row r="457" spans="1:3">
      <c r="A457" s="93" t="s">
        <v>562</v>
      </c>
      <c r="B457" s="95" t="s">
        <v>576</v>
      </c>
      <c r="C457" s="94">
        <v>53937</v>
      </c>
    </row>
    <row r="458" spans="1:3">
      <c r="A458" s="93" t="s">
        <v>562</v>
      </c>
      <c r="B458" s="95" t="s">
        <v>577</v>
      </c>
      <c r="C458" s="94">
        <v>130581</v>
      </c>
    </row>
    <row r="459" spans="1:3">
      <c r="A459" s="93" t="s">
        <v>562</v>
      </c>
      <c r="B459" s="95" t="s">
        <v>578</v>
      </c>
      <c r="C459" s="94">
        <v>70925</v>
      </c>
    </row>
    <row r="460" spans="1:3">
      <c r="A460" s="93" t="s">
        <v>562</v>
      </c>
      <c r="B460" s="95" t="s">
        <v>579</v>
      </c>
      <c r="C460" s="94">
        <v>27580</v>
      </c>
    </row>
    <row r="461" spans="1:3">
      <c r="A461" s="93" t="s">
        <v>562</v>
      </c>
      <c r="B461" s="95" t="s">
        <v>580</v>
      </c>
      <c r="C461" s="94">
        <v>111701</v>
      </c>
    </row>
    <row r="462" spans="1:3">
      <c r="A462" s="93" t="s">
        <v>562</v>
      </c>
      <c r="B462" s="95" t="s">
        <v>581</v>
      </c>
      <c r="C462" s="94">
        <v>40656</v>
      </c>
    </row>
    <row r="463" spans="1:3" ht="26.25">
      <c r="A463" s="93" t="s">
        <v>562</v>
      </c>
      <c r="B463" s="95" t="s">
        <v>582</v>
      </c>
      <c r="C463" s="94">
        <v>15644</v>
      </c>
    </row>
    <row r="464" spans="1:3">
      <c r="A464" s="93" t="s">
        <v>562</v>
      </c>
      <c r="B464" s="95" t="s">
        <v>583</v>
      </c>
      <c r="C464" s="94">
        <v>22021</v>
      </c>
    </row>
    <row r="465" spans="1:3">
      <c r="A465" s="93" t="s">
        <v>562</v>
      </c>
      <c r="B465" s="95" t="s">
        <v>584</v>
      </c>
      <c r="C465" s="94">
        <v>157321</v>
      </c>
    </row>
    <row r="466" spans="1:3">
      <c r="A466" s="93" t="s">
        <v>562</v>
      </c>
      <c r="B466" s="95" t="s">
        <v>585</v>
      </c>
      <c r="C466" s="94">
        <v>30991</v>
      </c>
    </row>
    <row r="467" spans="1:3">
      <c r="A467" s="93" t="s">
        <v>562</v>
      </c>
      <c r="B467" s="95" t="s">
        <v>586</v>
      </c>
      <c r="C467" s="94">
        <v>14387</v>
      </c>
    </row>
    <row r="468" spans="1:3">
      <c r="A468" s="93" t="s">
        <v>562</v>
      </c>
      <c r="B468" s="95" t="s">
        <v>587</v>
      </c>
      <c r="C468" s="94">
        <v>28517</v>
      </c>
    </row>
    <row r="469" spans="1:3">
      <c r="A469" s="93" t="s">
        <v>562</v>
      </c>
      <c r="B469" s="95" t="s">
        <v>588</v>
      </c>
      <c r="C469" s="94">
        <v>22635</v>
      </c>
    </row>
    <row r="470" spans="1:3">
      <c r="A470" s="93" t="s">
        <v>589</v>
      </c>
      <c r="B470" s="95" t="s">
        <v>590</v>
      </c>
      <c r="C470" s="94">
        <v>136272</v>
      </c>
    </row>
    <row r="471" spans="1:3">
      <c r="A471" s="93" t="s">
        <v>589</v>
      </c>
      <c r="B471" s="95" t="s">
        <v>591</v>
      </c>
      <c r="C471" s="94">
        <v>15071</v>
      </c>
    </row>
    <row r="472" spans="1:3">
      <c r="A472" s="93" t="s">
        <v>589</v>
      </c>
      <c r="B472" s="95" t="s">
        <v>592</v>
      </c>
      <c r="C472" s="94">
        <v>77347</v>
      </c>
    </row>
    <row r="473" spans="1:3">
      <c r="A473" s="93" t="s">
        <v>589</v>
      </c>
      <c r="B473" s="95" t="s">
        <v>593</v>
      </c>
      <c r="C473" s="94">
        <v>20396</v>
      </c>
    </row>
    <row r="474" spans="1:3">
      <c r="A474" s="93" t="s">
        <v>589</v>
      </c>
      <c r="B474" s="95" t="s">
        <v>594</v>
      </c>
      <c r="C474" s="94">
        <v>55323</v>
      </c>
    </row>
    <row r="475" spans="1:3">
      <c r="A475" s="93" t="s">
        <v>589</v>
      </c>
      <c r="B475" s="95" t="s">
        <v>595</v>
      </c>
      <c r="C475" s="94">
        <v>29908</v>
      </c>
    </row>
    <row r="476" spans="1:3">
      <c r="A476" s="93" t="s">
        <v>589</v>
      </c>
      <c r="B476" s="95" t="s">
        <v>596</v>
      </c>
      <c r="C476" s="94">
        <v>67254</v>
      </c>
    </row>
    <row r="477" spans="1:3">
      <c r="A477" s="93" t="s">
        <v>589</v>
      </c>
      <c r="B477" s="95" t="s">
        <v>597</v>
      </c>
      <c r="C477" s="94">
        <v>84626</v>
      </c>
    </row>
    <row r="478" spans="1:3">
      <c r="A478" s="93" t="s">
        <v>589</v>
      </c>
      <c r="B478" s="95" t="s">
        <v>598</v>
      </c>
      <c r="C478" s="94">
        <v>109767</v>
      </c>
    </row>
    <row r="479" spans="1:3">
      <c r="A479" s="93" t="s">
        <v>589</v>
      </c>
      <c r="B479" s="95" t="s">
        <v>599</v>
      </c>
      <c r="C479" s="94">
        <v>18742</v>
      </c>
    </row>
    <row r="480" spans="1:3">
      <c r="A480" s="93" t="s">
        <v>589</v>
      </c>
      <c r="B480" s="95" t="s">
        <v>600</v>
      </c>
      <c r="C480" s="94">
        <v>31778</v>
      </c>
    </row>
    <row r="481" spans="1:3">
      <c r="A481" s="93" t="s">
        <v>589</v>
      </c>
      <c r="B481" s="95" t="s">
        <v>601</v>
      </c>
      <c r="C481" s="94">
        <v>64066</v>
      </c>
    </row>
    <row r="482" spans="1:3">
      <c r="A482" s="93" t="s">
        <v>589</v>
      </c>
      <c r="B482" s="95" t="s">
        <v>602</v>
      </c>
      <c r="C482" s="94">
        <v>73864</v>
      </c>
    </row>
    <row r="483" spans="1:3">
      <c r="A483" s="93" t="s">
        <v>589</v>
      </c>
      <c r="B483" s="95" t="s">
        <v>603</v>
      </c>
      <c r="C483" s="94">
        <v>135119</v>
      </c>
    </row>
    <row r="484" spans="1:3">
      <c r="A484" s="93" t="s">
        <v>589</v>
      </c>
      <c r="B484" s="95" t="s">
        <v>604</v>
      </c>
      <c r="C484" s="94">
        <v>35517</v>
      </c>
    </row>
    <row r="485" spans="1:3">
      <c r="A485" s="93" t="s">
        <v>589</v>
      </c>
      <c r="B485" s="95" t="s">
        <v>605</v>
      </c>
      <c r="C485" s="94">
        <v>358249</v>
      </c>
    </row>
    <row r="486" spans="1:3">
      <c r="A486" s="93" t="s">
        <v>589</v>
      </c>
      <c r="B486" s="95" t="s">
        <v>606</v>
      </c>
      <c r="C486" s="94">
        <v>83224</v>
      </c>
    </row>
    <row r="487" spans="1:3">
      <c r="A487" s="93" t="s">
        <v>589</v>
      </c>
      <c r="B487" s="95" t="s">
        <v>607</v>
      </c>
      <c r="C487" s="94">
        <v>77184</v>
      </c>
    </row>
    <row r="488" spans="1:3">
      <c r="A488" s="93" t="s">
        <v>589</v>
      </c>
      <c r="B488" s="95" t="s">
        <v>608</v>
      </c>
      <c r="C488" s="94">
        <v>186126</v>
      </c>
    </row>
    <row r="489" spans="1:3">
      <c r="A489" s="93" t="s">
        <v>589</v>
      </c>
      <c r="B489" s="95" t="s">
        <v>609</v>
      </c>
      <c r="C489" s="94">
        <v>55214</v>
      </c>
    </row>
    <row r="490" spans="1:3">
      <c r="A490" s="93" t="s">
        <v>589</v>
      </c>
      <c r="B490" s="95" t="s">
        <v>610</v>
      </c>
      <c r="C490" s="94">
        <v>33783</v>
      </c>
    </row>
    <row r="491" spans="1:3">
      <c r="A491" s="93" t="s">
        <v>589</v>
      </c>
      <c r="B491" s="95" t="s">
        <v>611</v>
      </c>
      <c r="C491" s="94">
        <v>49591</v>
      </c>
    </row>
    <row r="492" spans="1:3">
      <c r="A492" s="93" t="s">
        <v>589</v>
      </c>
      <c r="B492" s="95" t="s">
        <v>612</v>
      </c>
      <c r="C492" s="94">
        <v>29278</v>
      </c>
    </row>
    <row r="493" spans="1:3">
      <c r="A493" s="93" t="s">
        <v>589</v>
      </c>
      <c r="B493" s="95" t="s">
        <v>613</v>
      </c>
      <c r="C493" s="94">
        <v>42503</v>
      </c>
    </row>
    <row r="494" spans="1:3">
      <c r="A494" s="93" t="s">
        <v>589</v>
      </c>
      <c r="B494" s="95" t="s">
        <v>614</v>
      </c>
      <c r="C494" s="94">
        <v>15307</v>
      </c>
    </row>
    <row r="495" spans="1:3">
      <c r="A495" s="93" t="s">
        <v>589</v>
      </c>
      <c r="B495" s="95" t="s">
        <v>615</v>
      </c>
      <c r="C495" s="94">
        <v>255015</v>
      </c>
    </row>
    <row r="496" spans="1:3">
      <c r="A496" s="93" t="s">
        <v>589</v>
      </c>
      <c r="B496" s="95" t="s">
        <v>616</v>
      </c>
      <c r="C496" s="94">
        <v>71870</v>
      </c>
    </row>
    <row r="497" spans="1:3">
      <c r="A497" s="93" t="s">
        <v>589</v>
      </c>
      <c r="B497" s="95" t="s">
        <v>617</v>
      </c>
      <c r="C497" s="94">
        <v>67755</v>
      </c>
    </row>
    <row r="498" spans="1:3">
      <c r="A498" s="93" t="s">
        <v>589</v>
      </c>
      <c r="B498" s="95" t="s">
        <v>618</v>
      </c>
      <c r="C498" s="94">
        <v>15063</v>
      </c>
    </row>
    <row r="499" spans="1:3">
      <c r="A499" s="93" t="s">
        <v>589</v>
      </c>
      <c r="B499" s="95" t="s">
        <v>619</v>
      </c>
      <c r="C499" s="94">
        <v>45108</v>
      </c>
    </row>
    <row r="500" spans="1:3">
      <c r="A500" s="93" t="s">
        <v>589</v>
      </c>
      <c r="B500" s="95" t="s">
        <v>620</v>
      </c>
      <c r="C500" s="94">
        <v>67808</v>
      </c>
    </row>
    <row r="501" spans="1:3">
      <c r="A501" s="93" t="s">
        <v>589</v>
      </c>
      <c r="B501" s="95" t="s">
        <v>621</v>
      </c>
      <c r="C501" s="94">
        <v>55254</v>
      </c>
    </row>
    <row r="502" spans="1:3">
      <c r="A502" s="93" t="s">
        <v>589</v>
      </c>
      <c r="B502" s="95" t="s">
        <v>622</v>
      </c>
      <c r="C502" s="94">
        <v>43195</v>
      </c>
    </row>
    <row r="503" spans="1:3">
      <c r="A503" s="93" t="s">
        <v>589</v>
      </c>
      <c r="B503" s="95" t="s">
        <v>623</v>
      </c>
      <c r="C503" s="94">
        <v>88632</v>
      </c>
    </row>
    <row r="504" spans="1:3">
      <c r="A504" s="93" t="s">
        <v>589</v>
      </c>
      <c r="B504" s="95" t="s">
        <v>624</v>
      </c>
      <c r="C504" s="94">
        <v>22503</v>
      </c>
    </row>
    <row r="505" spans="1:3">
      <c r="A505" s="93" t="s">
        <v>589</v>
      </c>
      <c r="B505" s="95" t="s">
        <v>625</v>
      </c>
      <c r="C505" s="94">
        <v>53988</v>
      </c>
    </row>
    <row r="506" spans="1:3">
      <c r="A506" s="93" t="s">
        <v>589</v>
      </c>
      <c r="B506" s="95" t="s">
        <v>626</v>
      </c>
      <c r="C506" s="94">
        <v>58376</v>
      </c>
    </row>
    <row r="507" spans="1:3">
      <c r="A507" s="93" t="s">
        <v>589</v>
      </c>
      <c r="B507" s="95" t="s">
        <v>627</v>
      </c>
      <c r="C507" s="94">
        <v>25394</v>
      </c>
    </row>
    <row r="508" spans="1:3">
      <c r="A508" s="93" t="s">
        <v>589</v>
      </c>
      <c r="B508" s="95" t="s">
        <v>628</v>
      </c>
      <c r="C508" s="94">
        <v>97316</v>
      </c>
    </row>
    <row r="509" spans="1:3">
      <c r="A509" s="93" t="s">
        <v>589</v>
      </c>
      <c r="B509" s="95" t="s">
        <v>629</v>
      </c>
      <c r="C509" s="94">
        <v>22171</v>
      </c>
    </row>
    <row r="510" spans="1:3">
      <c r="A510" s="93" t="s">
        <v>589</v>
      </c>
      <c r="B510" s="95" t="s">
        <v>630</v>
      </c>
      <c r="C510" s="94">
        <v>70810</v>
      </c>
    </row>
    <row r="511" spans="1:3">
      <c r="A511" s="93" t="s">
        <v>589</v>
      </c>
      <c r="B511" s="95" t="s">
        <v>631</v>
      </c>
      <c r="C511" s="94">
        <v>718542</v>
      </c>
    </row>
    <row r="512" spans="1:3">
      <c r="A512" s="93" t="s">
        <v>589</v>
      </c>
      <c r="B512" s="95" t="s">
        <v>632</v>
      </c>
      <c r="C512" s="94">
        <v>106399</v>
      </c>
    </row>
    <row r="513" spans="1:3">
      <c r="A513" s="93" t="s">
        <v>589</v>
      </c>
      <c r="B513" s="95" t="s">
        <v>633</v>
      </c>
      <c r="C513" s="94">
        <v>98964</v>
      </c>
    </row>
    <row r="514" spans="1:3">
      <c r="A514" s="93" t="s">
        <v>589</v>
      </c>
      <c r="B514" s="95" t="s">
        <v>634</v>
      </c>
      <c r="C514" s="94">
        <v>115613</v>
      </c>
    </row>
    <row r="515" spans="1:3">
      <c r="A515" s="93" t="s">
        <v>589</v>
      </c>
      <c r="B515" s="95" t="s">
        <v>635</v>
      </c>
      <c r="C515" s="94">
        <v>101776</v>
      </c>
    </row>
    <row r="516" spans="1:3">
      <c r="A516" s="93" t="s">
        <v>589</v>
      </c>
      <c r="B516" s="95" t="s">
        <v>636</v>
      </c>
      <c r="C516" s="94">
        <v>47791</v>
      </c>
    </row>
    <row r="517" spans="1:3">
      <c r="A517" s="93" t="s">
        <v>589</v>
      </c>
      <c r="B517" s="95" t="s">
        <v>637</v>
      </c>
      <c r="C517" s="94">
        <v>183434</v>
      </c>
    </row>
    <row r="518" spans="1:3">
      <c r="A518" s="93" t="s">
        <v>589</v>
      </c>
      <c r="B518" s="95" t="s">
        <v>638</v>
      </c>
      <c r="C518" s="94">
        <v>49689</v>
      </c>
    </row>
    <row r="519" spans="1:3">
      <c r="A519" s="93" t="s">
        <v>589</v>
      </c>
      <c r="B519" s="95" t="s">
        <v>639</v>
      </c>
      <c r="C519" s="94">
        <v>128336</v>
      </c>
    </row>
    <row r="520" spans="1:3">
      <c r="A520" s="93" t="s">
        <v>589</v>
      </c>
      <c r="B520" s="95" t="s">
        <v>640</v>
      </c>
      <c r="C520" s="94">
        <v>7175</v>
      </c>
    </row>
    <row r="521" spans="1:3">
      <c r="A521" s="93" t="s">
        <v>589</v>
      </c>
      <c r="B521" s="95" t="s">
        <v>641</v>
      </c>
      <c r="C521" s="94">
        <v>87614</v>
      </c>
    </row>
    <row r="522" spans="1:3">
      <c r="A522" s="93" t="s">
        <v>589</v>
      </c>
      <c r="B522" s="95" t="s">
        <v>642</v>
      </c>
      <c r="C522" s="94">
        <v>65175</v>
      </c>
    </row>
    <row r="523" spans="1:3">
      <c r="A523" s="93" t="s">
        <v>589</v>
      </c>
      <c r="B523" s="95" t="s">
        <v>643</v>
      </c>
      <c r="C523" s="94">
        <v>57897</v>
      </c>
    </row>
    <row r="524" spans="1:3">
      <c r="A524" s="93" t="s">
        <v>589</v>
      </c>
      <c r="B524" s="95" t="s">
        <v>644</v>
      </c>
      <c r="C524" s="94">
        <v>65199</v>
      </c>
    </row>
    <row r="525" spans="1:3">
      <c r="A525" s="93" t="s">
        <v>645</v>
      </c>
      <c r="B525" s="95" t="s">
        <v>646</v>
      </c>
      <c r="C525" s="94">
        <v>61895</v>
      </c>
    </row>
    <row r="526" spans="1:3" ht="26.25">
      <c r="A526" s="93" t="s">
        <v>645</v>
      </c>
      <c r="B526" s="95" t="s">
        <v>647</v>
      </c>
      <c r="C526" s="94">
        <v>139009</v>
      </c>
    </row>
    <row r="527" spans="1:3" ht="39">
      <c r="A527" s="93" t="s">
        <v>645</v>
      </c>
      <c r="B527" s="95" t="s">
        <v>648</v>
      </c>
      <c r="C527" s="94">
        <v>167876</v>
      </c>
    </row>
    <row r="528" spans="1:3" ht="39">
      <c r="A528" s="93" t="s">
        <v>645</v>
      </c>
      <c r="B528" s="95" t="s">
        <v>649</v>
      </c>
      <c r="C528" s="94">
        <v>74455</v>
      </c>
    </row>
    <row r="529" spans="1:3">
      <c r="A529" s="93" t="s">
        <v>645</v>
      </c>
      <c r="B529" s="95" t="s">
        <v>650</v>
      </c>
      <c r="C529" s="94">
        <v>135556</v>
      </c>
    </row>
    <row r="530" spans="1:3">
      <c r="A530" s="93" t="s">
        <v>645</v>
      </c>
      <c r="B530" s="95" t="s">
        <v>651</v>
      </c>
      <c r="C530" s="94">
        <v>127500</v>
      </c>
    </row>
    <row r="531" spans="1:3" ht="26.25">
      <c r="A531" s="93" t="s">
        <v>645</v>
      </c>
      <c r="B531" s="95" t="s">
        <v>652</v>
      </c>
      <c r="C531" s="94">
        <v>134808</v>
      </c>
    </row>
    <row r="532" spans="1:3">
      <c r="A532" s="93" t="s">
        <v>645</v>
      </c>
      <c r="B532" s="95" t="s">
        <v>653</v>
      </c>
      <c r="C532" s="94">
        <v>33541</v>
      </c>
    </row>
    <row r="533" spans="1:3">
      <c r="A533" s="93" t="s">
        <v>645</v>
      </c>
      <c r="B533" s="95" t="s">
        <v>654</v>
      </c>
      <c r="C533" s="94">
        <v>47452</v>
      </c>
    </row>
    <row r="534" spans="1:3">
      <c r="A534" s="93" t="s">
        <v>645</v>
      </c>
      <c r="B534" s="95" t="s">
        <v>655</v>
      </c>
      <c r="C534" s="94">
        <v>31327</v>
      </c>
    </row>
    <row r="535" spans="1:3" ht="26.25">
      <c r="A535" s="93" t="s">
        <v>645</v>
      </c>
      <c r="B535" s="95" t="s">
        <v>656</v>
      </c>
      <c r="C535" s="94">
        <v>241890</v>
      </c>
    </row>
    <row r="536" spans="1:3" ht="26.25">
      <c r="A536" s="93" t="s">
        <v>645</v>
      </c>
      <c r="B536" s="95" t="s">
        <v>657</v>
      </c>
      <c r="C536" s="94">
        <v>208537</v>
      </c>
    </row>
    <row r="537" spans="1:3">
      <c r="A537" s="93" t="s">
        <v>645</v>
      </c>
      <c r="B537" s="95" t="s">
        <v>658</v>
      </c>
      <c r="C537" s="94">
        <v>181151</v>
      </c>
    </row>
    <row r="538" spans="1:3">
      <c r="A538" s="93" t="s">
        <v>645</v>
      </c>
      <c r="B538" s="95" t="s">
        <v>659</v>
      </c>
      <c r="C538" s="94">
        <v>362353</v>
      </c>
    </row>
    <row r="539" spans="1:3">
      <c r="A539" s="93" t="s">
        <v>645</v>
      </c>
      <c r="B539" s="95" t="s">
        <v>660</v>
      </c>
      <c r="C539" s="94">
        <v>169698</v>
      </c>
    </row>
    <row r="540" spans="1:3">
      <c r="A540" s="93" t="s">
        <v>645</v>
      </c>
      <c r="B540" s="95" t="s">
        <v>661</v>
      </c>
      <c r="C540" s="94">
        <v>51203</v>
      </c>
    </row>
    <row r="541" spans="1:3">
      <c r="A541" s="93" t="s">
        <v>645</v>
      </c>
      <c r="B541" s="95" t="s">
        <v>662</v>
      </c>
      <c r="C541" s="94">
        <v>63234</v>
      </c>
    </row>
    <row r="542" spans="1:3">
      <c r="A542" s="93" t="s">
        <v>645</v>
      </c>
      <c r="B542" s="95" t="s">
        <v>663</v>
      </c>
      <c r="C542" s="94">
        <v>169188</v>
      </c>
    </row>
    <row r="543" spans="1:3">
      <c r="A543" s="93" t="s">
        <v>645</v>
      </c>
      <c r="B543" s="95" t="s">
        <v>664</v>
      </c>
      <c r="C543" s="94">
        <v>201445</v>
      </c>
    </row>
    <row r="544" spans="1:3">
      <c r="A544" s="93" t="s">
        <v>645</v>
      </c>
      <c r="B544" s="95" t="s">
        <v>665</v>
      </c>
      <c r="C544" s="94">
        <v>170082</v>
      </c>
    </row>
    <row r="545" spans="1:3">
      <c r="A545" s="93" t="s">
        <v>645</v>
      </c>
      <c r="B545" s="95" t="s">
        <v>666</v>
      </c>
      <c r="C545" s="94">
        <v>261094</v>
      </c>
    </row>
    <row r="546" spans="1:3">
      <c r="A546" s="93" t="s">
        <v>645</v>
      </c>
      <c r="B546" s="95" t="s">
        <v>667</v>
      </c>
      <c r="C546" s="94">
        <v>123476</v>
      </c>
    </row>
    <row r="547" spans="1:3">
      <c r="A547" s="93" t="s">
        <v>645</v>
      </c>
      <c r="B547" s="95" t="s">
        <v>668</v>
      </c>
      <c r="C547" s="94">
        <v>49635</v>
      </c>
    </row>
    <row r="548" spans="1:3">
      <c r="A548" s="93" t="s">
        <v>645</v>
      </c>
      <c r="B548" s="95" t="s">
        <v>669</v>
      </c>
      <c r="C548" s="94">
        <v>119954</v>
      </c>
    </row>
    <row r="549" spans="1:3">
      <c r="A549" s="93" t="s">
        <v>645</v>
      </c>
      <c r="B549" s="95" t="s">
        <v>670</v>
      </c>
      <c r="C549" s="94">
        <v>94190</v>
      </c>
    </row>
    <row r="550" spans="1:3">
      <c r="A550" s="93" t="s">
        <v>645</v>
      </c>
      <c r="B550" s="95" t="s">
        <v>671</v>
      </c>
      <c r="C550" s="94">
        <v>52610</v>
      </c>
    </row>
    <row r="551" spans="1:3">
      <c r="A551" s="93" t="s">
        <v>645</v>
      </c>
      <c r="B551" s="95" t="s">
        <v>672</v>
      </c>
      <c r="C551" s="94">
        <v>28780</v>
      </c>
    </row>
    <row r="552" spans="1:3">
      <c r="A552" s="93" t="s">
        <v>645</v>
      </c>
      <c r="B552" s="95" t="s">
        <v>673</v>
      </c>
      <c r="C552" s="94">
        <v>158895</v>
      </c>
    </row>
    <row r="553" spans="1:3">
      <c r="A553" s="93" t="s">
        <v>674</v>
      </c>
      <c r="B553" s="95" t="s">
        <v>675</v>
      </c>
      <c r="C553" s="94">
        <v>73788</v>
      </c>
    </row>
    <row r="554" spans="1:3">
      <c r="A554" s="93" t="s">
        <v>674</v>
      </c>
      <c r="B554" s="95" t="s">
        <v>676</v>
      </c>
      <c r="C554" s="94">
        <v>125761</v>
      </c>
    </row>
    <row r="555" spans="1:3">
      <c r="A555" s="93" t="s">
        <v>674</v>
      </c>
      <c r="B555" s="95" t="s">
        <v>677</v>
      </c>
      <c r="C555" s="94">
        <v>49048</v>
      </c>
    </row>
    <row r="556" spans="1:3">
      <c r="A556" s="93" t="s">
        <v>674</v>
      </c>
      <c r="B556" s="95" t="s">
        <v>678</v>
      </c>
      <c r="C556" s="94">
        <v>38470</v>
      </c>
    </row>
    <row r="557" spans="1:3">
      <c r="A557" s="93" t="s">
        <v>674</v>
      </c>
      <c r="B557" s="95" t="s">
        <v>679</v>
      </c>
      <c r="C557" s="94">
        <v>190638</v>
      </c>
    </row>
    <row r="558" spans="1:3">
      <c r="A558" s="93" t="s">
        <v>674</v>
      </c>
      <c r="B558" s="95" t="s">
        <v>680</v>
      </c>
      <c r="C558" s="94">
        <v>60402</v>
      </c>
    </row>
    <row r="559" spans="1:3">
      <c r="A559" s="93" t="s">
        <v>674</v>
      </c>
      <c r="B559" s="95" t="s">
        <v>681</v>
      </c>
      <c r="C559" s="94">
        <v>55286</v>
      </c>
    </row>
    <row r="560" spans="1:3">
      <c r="A560" s="93" t="s">
        <v>674</v>
      </c>
      <c r="B560" s="95" t="s">
        <v>682</v>
      </c>
      <c r="C560" s="94">
        <v>56253</v>
      </c>
    </row>
    <row r="561" spans="1:3">
      <c r="A561" s="93" t="s">
        <v>674</v>
      </c>
      <c r="B561" s="95" t="s">
        <v>683</v>
      </c>
      <c r="C561" s="94">
        <v>10927</v>
      </c>
    </row>
    <row r="562" spans="1:3">
      <c r="A562" s="93" t="s">
        <v>674</v>
      </c>
      <c r="B562" s="95" t="s">
        <v>684</v>
      </c>
      <c r="C562" s="94">
        <v>51642</v>
      </c>
    </row>
    <row r="563" spans="1:3">
      <c r="A563" s="93" t="s">
        <v>674</v>
      </c>
      <c r="B563" s="95" t="s">
        <v>685</v>
      </c>
      <c r="C563" s="94">
        <v>94806</v>
      </c>
    </row>
    <row r="564" spans="1:3">
      <c r="A564" s="93" t="s">
        <v>674</v>
      </c>
      <c r="B564" s="95" t="s">
        <v>686</v>
      </c>
      <c r="C564" s="94">
        <v>44933</v>
      </c>
    </row>
    <row r="565" spans="1:3">
      <c r="A565" s="93" t="s">
        <v>687</v>
      </c>
      <c r="B565" s="95" t="s">
        <v>688</v>
      </c>
      <c r="C565" s="94">
        <v>122714</v>
      </c>
    </row>
    <row r="566" spans="1:3" ht="26.25">
      <c r="A566" s="93" t="s">
        <v>689</v>
      </c>
      <c r="B566" s="95" t="s">
        <v>690</v>
      </c>
      <c r="C566" s="94">
        <v>116515</v>
      </c>
    </row>
    <row r="567" spans="1:3" ht="26.25">
      <c r="A567" s="93" t="s">
        <v>689</v>
      </c>
      <c r="B567" s="95" t="s">
        <v>691</v>
      </c>
      <c r="C567" s="94">
        <v>81043</v>
      </c>
    </row>
    <row r="568" spans="1:3" ht="39">
      <c r="A568" s="93" t="s">
        <v>689</v>
      </c>
      <c r="B568" s="95" t="s">
        <v>692</v>
      </c>
      <c r="C568" s="94">
        <v>178164</v>
      </c>
    </row>
    <row r="569" spans="1:3" ht="26.25">
      <c r="A569" s="93" t="s">
        <v>689</v>
      </c>
      <c r="B569" s="95" t="s">
        <v>693</v>
      </c>
      <c r="C569" s="94">
        <v>183596</v>
      </c>
    </row>
    <row r="570" spans="1:3" ht="26.25">
      <c r="A570" s="93" t="s">
        <v>689</v>
      </c>
      <c r="B570" s="95" t="s">
        <v>694</v>
      </c>
      <c r="C570" s="94">
        <v>178825</v>
      </c>
    </row>
    <row r="571" spans="1:3" ht="26.25">
      <c r="A571" s="93" t="s">
        <v>689</v>
      </c>
      <c r="B571" s="95" t="s">
        <v>695</v>
      </c>
      <c r="C571" s="94">
        <v>313546</v>
      </c>
    </row>
    <row r="572" spans="1:3" ht="26.25">
      <c r="A572" s="93" t="s">
        <v>689</v>
      </c>
      <c r="B572" s="95" t="s">
        <v>696</v>
      </c>
      <c r="C572" s="94">
        <v>209187</v>
      </c>
    </row>
    <row r="573" spans="1:3" ht="26.25">
      <c r="A573" s="93" t="s">
        <v>689</v>
      </c>
      <c r="B573" s="95" t="s">
        <v>697</v>
      </c>
      <c r="C573" s="94">
        <v>248188</v>
      </c>
    </row>
    <row r="574" spans="1:3" ht="26.25">
      <c r="A574" s="93" t="s">
        <v>689</v>
      </c>
      <c r="B574" s="95" t="s">
        <v>698</v>
      </c>
      <c r="C574" s="94">
        <v>420190</v>
      </c>
    </row>
    <row r="575" spans="1:3" ht="26.25">
      <c r="A575" s="93" t="s">
        <v>689</v>
      </c>
      <c r="B575" s="95" t="s">
        <v>95</v>
      </c>
      <c r="C575" s="94">
        <v>226198</v>
      </c>
    </row>
    <row r="576" spans="1:3" ht="26.25">
      <c r="A576" s="93" t="s">
        <v>689</v>
      </c>
      <c r="B576" s="95" t="s">
        <v>699</v>
      </c>
      <c r="C576" s="94">
        <v>275206</v>
      </c>
    </row>
    <row r="577" spans="1:3" ht="26.25">
      <c r="A577" s="93" t="s">
        <v>689</v>
      </c>
      <c r="B577" s="95" t="s">
        <v>700</v>
      </c>
      <c r="C577" s="94">
        <v>270201</v>
      </c>
    </row>
    <row r="578" spans="1:3" ht="26.25">
      <c r="A578" s="93" t="s">
        <v>689</v>
      </c>
      <c r="B578" s="95" t="s">
        <v>701</v>
      </c>
      <c r="C578" s="94">
        <v>62329</v>
      </c>
    </row>
    <row r="579" spans="1:3" ht="51.75">
      <c r="A579" s="93" t="s">
        <v>689</v>
      </c>
      <c r="B579" s="95" t="s">
        <v>702</v>
      </c>
      <c r="C579" s="94">
        <v>258426</v>
      </c>
    </row>
    <row r="580" spans="1:3" ht="26.25">
      <c r="A580" s="93" t="s">
        <v>689</v>
      </c>
      <c r="B580" s="95" t="s">
        <v>703</v>
      </c>
      <c r="C580" s="94">
        <v>495361</v>
      </c>
    </row>
    <row r="581" spans="1:3" ht="26.25">
      <c r="A581" s="93" t="s">
        <v>689</v>
      </c>
      <c r="B581" s="95" t="s">
        <v>704</v>
      </c>
      <c r="C581" s="94">
        <v>176591</v>
      </c>
    </row>
    <row r="582" spans="1:3" ht="26.25">
      <c r="A582" s="93" t="s">
        <v>689</v>
      </c>
      <c r="B582" s="95" t="s">
        <v>705</v>
      </c>
      <c r="C582" s="94">
        <v>162111</v>
      </c>
    </row>
    <row r="583" spans="1:3" ht="26.25">
      <c r="A583" s="93" t="s">
        <v>689</v>
      </c>
      <c r="B583" s="95" t="s">
        <v>706</v>
      </c>
      <c r="C583" s="94">
        <v>67267</v>
      </c>
    </row>
    <row r="584" spans="1:3" ht="26.25">
      <c r="A584" s="93" t="s">
        <v>689</v>
      </c>
      <c r="B584" s="95" t="s">
        <v>707</v>
      </c>
      <c r="C584" s="94">
        <v>471761</v>
      </c>
    </row>
    <row r="585" spans="1:3" ht="26.25">
      <c r="A585" s="93" t="s">
        <v>689</v>
      </c>
      <c r="B585" s="95" t="s">
        <v>708</v>
      </c>
      <c r="C585" s="94">
        <v>156883</v>
      </c>
    </row>
    <row r="586" spans="1:3" ht="26.25">
      <c r="A586" s="93" t="s">
        <v>689</v>
      </c>
      <c r="B586" s="95" t="s">
        <v>709</v>
      </c>
      <c r="C586" s="94">
        <v>300263</v>
      </c>
    </row>
    <row r="587" spans="1:3">
      <c r="C587" s="97"/>
    </row>
    <row r="588" spans="1:3">
      <c r="C588" s="98">
        <f t="shared" ref="C588" si="0">SUM(C2:C586)</f>
        <v>57847660</v>
      </c>
    </row>
    <row r="589" spans="1:3">
      <c r="C589" s="97"/>
    </row>
    <row r="590" spans="1:3">
      <c r="C590" s="97"/>
    </row>
    <row r="591" spans="1:3">
      <c r="C591" s="97"/>
    </row>
    <row r="592" spans="1:3">
      <c r="C592" s="97"/>
    </row>
    <row r="593" spans="3:3">
      <c r="C593" s="97"/>
    </row>
    <row r="594" spans="3:3">
      <c r="C594" s="97"/>
    </row>
    <row r="595" spans="3:3">
      <c r="C595" s="97"/>
    </row>
    <row r="596" spans="3:3">
      <c r="C596" s="97"/>
    </row>
    <row r="597" spans="3:3">
      <c r="C597" s="97"/>
    </row>
    <row r="598" spans="3:3">
      <c r="C598" s="97"/>
    </row>
    <row r="599" spans="3:3">
      <c r="C599" s="97"/>
    </row>
    <row r="600" spans="3:3">
      <c r="C600" s="97"/>
    </row>
    <row r="601" spans="3:3">
      <c r="C601" s="97"/>
    </row>
    <row r="602" spans="3:3">
      <c r="C602" s="97"/>
    </row>
    <row r="603" spans="3:3">
      <c r="C603" s="97"/>
    </row>
    <row r="604" spans="3:3">
      <c r="C604" s="97"/>
    </row>
  </sheetData>
  <pageMargins left="0.7" right="0.7" top="0.75" bottom="0.75" header="0.3" footer="0.3"/>
  <drawing r:id="rId2"/>
  <extLst>
    <ext xmlns:x14="http://schemas.microsoft.com/office/spreadsheetml/2009/9/main" uri="{A8765BA9-456A-4dab-B4F3-ACF838C121DE}">
      <x14:slicerList>
        <x14:slicer r:id="rId3"/>
      </x14:slicerList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��< ? x m l   v e r s i o n = " 1 . 0 "   e n c o d i n g = " u t f - 1 6 " ? > < D a t a M a s h u p   x m l n s = " h t t p : / / s c h e m a s . m i c r o s o f t . c o m / D a t a M a s h u p " > A A A A A B U D A A B Q S w M E F A A C A A g A / U M X U w A e p 0 + l A A A A 9 Q A A A B I A H A B D b 2 5 m a W c v U G F j a 2 F n Z S 5 4 b W w g o h g A K K A U A A A A A A A A A A A A A A A A A A A A A A A A A A A A e 7 9 7 v 4 1 9 R W 6 O Q l l q U X F m f p 6 t k q G e g Z J C a l 5 y f k p m X r q t U m l J m q 6 F k r 2 d T U B i c n Z i e q o C U H F e s V V F c a a t U k Z J S Y G V v n 5 5 e b l e u b F e f l G 6 v p G B g a F + h K 9 P c H J G a m 6 i b m Z e c U l i X n K q E l x X C m F d S n Y 2 Y R D H 2 B n p W Z r q m Z k A n W S j D x O z 8 c 3 M Q 8 g b A e V A s k i C N s 6 l O S W l R a l 2 m S W 6 n i E 2 + j C u j T 7 U C 3 Y A U E s D B B Q A A g A I A P 1 D F 1 M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9 Q x d T K I p H u A 4 A A A A R A A A A E w A c A E Z v c m 1 1 b G F z L 1 N l Y 3 R p b 2 4 x L m 0 g o h g A K K A U A A A A A A A A A A A A A A A A A A A A A A A A A A A A K 0 5 N L s n M z 1 M I h t C G 1 g B Q S w E C L Q A U A A I A C A D 9 Q x d T A B 6 n T 6 U A A A D 1 A A A A E g A A A A A A A A A A A A A A A A A A A A A A Q 2 9 u Z m l n L 1 B h Y 2 t h Z 2 U u e G 1 s U E s B A i 0 A F A A C A A g A / U M X U w / K 6 a u k A A A A 6 Q A A A B M A A A A A A A A A A A A A A A A A 8 Q A A A F t D b 2 5 0 Z W 5 0 X 1 R 5 c G V z X S 5 4 b W x Q S w E C L Q A U A A I A C A D 9 Q x d T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c k r L k F Y 8 e k 6 e n 8 r m X N 0 b t A A A A A A C A A A A A A A Q Z g A A A A E A A C A A A A C 8 T X C e O P I B 4 J 0 r P 2 M 3 X s E M F O 2 c 8 f d Z d q S u p o 3 R 2 b j 9 P A A A A A A O g A A A A A I A A C A A A A A d k Y 9 s I B 5 S H i T / X T Q X G W S X k V 7 O 3 n y 4 l e o R w l y T x q X X c l A A A A D U S 9 q z 0 n K N T O U r c c V T 6 Q m s 8 i / / m c a x 7 I M q E G a q E B e 8 U r h 3 a Z 0 W f j t m e t z i 4 U + B t o W a / x K G j k 6 D p P 3 z V x v U u U 5 0 O e u L J b t F s 6 H b 1 M q I M X 7 k i E A A A A C c E N e X R k e v C f V D t 0 9 X m Y O l v Z / Z T S 2 B 2 g 4 T f t X V S d w k q S G v + u t 7 C a B i R O V K k z 8 P K 1 K 3 T D s 0 3 A w 7 + o 7 u 2 i C l C u z H < / D a t a M a s h u p > 
</file>

<file path=customXml/item3.xml><?xml version="1.0" encoding="utf-8"?>
<LongProperties xmlns="http://schemas.microsoft.com/office/2006/metadata/longProperties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39959708DFF63449357FA75C34F0CFD" ma:contentTypeVersion="15" ma:contentTypeDescription="Creare un nuovo documento." ma:contentTypeScope="" ma:versionID="bbfcd208102e400b103c094d54f9ac1e">
  <xsd:schema xmlns:xsd="http://www.w3.org/2001/XMLSchema" xmlns:xs="http://www.w3.org/2001/XMLSchema" xmlns:p="http://schemas.microsoft.com/office/2006/metadata/properties" xmlns:ns3="7e3f5fa9-dce3-4f75-af21-27f0559a0f4f" xmlns:ns4="61124502-9545-4821-9acd-84deacc11836" targetNamespace="http://schemas.microsoft.com/office/2006/metadata/properties" ma:root="true" ma:fieldsID="6ed28855fe5ab2bd403c7533b89db5ff" ns3:_="" ns4:_="">
    <xsd:import namespace="7e3f5fa9-dce3-4f75-af21-27f0559a0f4f"/>
    <xsd:import namespace="61124502-9545-4821-9acd-84deacc1183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bjectDetectorVersions" minOccurs="0"/>
                <xsd:element ref="ns3:MediaServiceDateTaken" minOccurs="0"/>
                <xsd:element ref="ns3:MediaServiceAutoTags" minOccurs="0"/>
                <xsd:element ref="ns3:MediaLengthInSeconds" minOccurs="0"/>
                <xsd:element ref="ns3:MediaServiceSearchProperties" minOccurs="0"/>
                <xsd:element ref="ns3:MediaServiceSystemTags" minOccurs="0"/>
                <xsd:element ref="ns3:MediaServiceGenerationTime" minOccurs="0"/>
                <xsd:element ref="ns3:MediaServiceEventHashCode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3f5fa9-dce3-4f75-af21-27f0559a0f4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0" nillable="true" ma:displayName="_activity" ma:hidden="true" ma:internalName="_activity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SystemTags" ma:index="19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124502-9545-4821-9acd-84deacc11836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3" nillable="true" ma:displayName="Hash suggerimento condivisione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7e3f5fa9-dce3-4f75-af21-27f0559a0f4f" xsi:nil="true"/>
  </documentManagement>
</p:properties>
</file>

<file path=customXml/itemProps1.xml><?xml version="1.0" encoding="utf-8"?>
<ds:datastoreItem xmlns:ds="http://schemas.openxmlformats.org/officeDocument/2006/customXml" ds:itemID="{6A7856AD-AD26-492B-9529-72B23F14E93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7AAE199-8AF8-4CDC-84AD-B25A1A64552B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D2D59BB5-93DD-4A72-B9C6-2CC90EF4F4D3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49DA2DB0-0F06-4BD2-8A32-1F169CD3D3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e3f5fa9-dce3-4f75-af21-27f0559a0f4f"/>
    <ds:schemaRef ds:uri="61124502-9545-4821-9acd-84deacc1183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5.xml><?xml version="1.0" encoding="utf-8"?>
<ds:datastoreItem xmlns:ds="http://schemas.openxmlformats.org/officeDocument/2006/customXml" ds:itemID="{2854C6CF-434E-4D02-AB6F-BBE50BD610FD}">
  <ds:schemaRefs>
    <ds:schemaRef ds:uri="http://schemas.microsoft.com/office/2006/documentManagement/types"/>
    <ds:schemaRef ds:uri="http://purl.org/dc/elements/1.1/"/>
    <ds:schemaRef ds:uri="61124502-9545-4821-9acd-84deacc11836"/>
    <ds:schemaRef ds:uri="http://schemas.microsoft.com/office/infopath/2007/PartnerControls"/>
    <ds:schemaRef ds:uri="7e3f5fa9-dce3-4f75-af21-27f0559a0f4f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9</vt:i4>
      </vt:variant>
    </vt:vector>
  </HeadingPairs>
  <TitlesOfParts>
    <vt:vector size="9" baseType="lpstr">
      <vt:lpstr>Tab_Riepilogo</vt:lpstr>
      <vt:lpstr>Tab 1</vt:lpstr>
      <vt:lpstr>Tab 2</vt:lpstr>
      <vt:lpstr>Tab 2.A-PIS</vt:lpstr>
      <vt:lpstr>Tab 3</vt:lpstr>
      <vt:lpstr>Tab 4</vt:lpstr>
      <vt:lpstr>Tab 5</vt:lpstr>
      <vt:lpstr>Attività rafforzamento amm.</vt:lpstr>
      <vt:lpstr>Popolazione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Mario</dc:creator>
  <cp:keywords/>
  <dc:description/>
  <cp:lastModifiedBy>Pone Alessandra</cp:lastModifiedBy>
  <cp:revision/>
  <dcterms:created xsi:type="dcterms:W3CDTF">2021-08-03T08:10:06Z</dcterms:created>
  <dcterms:modified xsi:type="dcterms:W3CDTF">2025-09-17T14:09:04Z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SRI_WORKBOOK_ID">
    <vt:lpwstr>c207c75ec48f45bbbd763d1c219ec8d5</vt:lpwstr>
  </property>
  <property fmtid="{D5CDD505-2E9C-101B-9397-08002B2CF9AE}" pid="3" name="ContentTypeId">
    <vt:lpwstr>0x010100C39959708DFF63449357FA75C34F0CFD</vt:lpwstr>
  </property>
  <property fmtid="{D5CDD505-2E9C-101B-9397-08002B2CF9AE}" pid="4" name="display_urn:schemas-microsoft-com:office:office#SharedWithUsers">
    <vt:lpwstr>Francesco Cenedese;Vikesh Ramesh Mahboobani Martinez;Cristina Perricone;Alessandra Marini;Ludovica Cherchi;Federica Ambrosio;Erik Stone Trautman</vt:lpwstr>
  </property>
  <property fmtid="{D5CDD505-2E9C-101B-9397-08002B2CF9AE}" pid="5" name="SharedWithUsers">
    <vt:lpwstr>14;#Francesco Cenedese;#38;#Vikesh Ramesh Mahboobani Martinez;#33;#Cristina Perricone;#13;#Alessandra Marini;#15;#Ludovica Cherchi;#19;#Federica Ambrosio;#36;#Erik Stone Trautman</vt:lpwstr>
  </property>
  <property fmtid="{D5CDD505-2E9C-101B-9397-08002B2CF9AE}" pid="6" name="MSIP_Label_f1bf45b6-5649-4236-82a3-f45024cd282e_Enabled">
    <vt:lpwstr>true</vt:lpwstr>
  </property>
  <property fmtid="{D5CDD505-2E9C-101B-9397-08002B2CF9AE}" pid="7" name="MSIP_Label_f1bf45b6-5649-4236-82a3-f45024cd282e_SetDate">
    <vt:lpwstr>2025-06-11T12:23:28Z</vt:lpwstr>
  </property>
  <property fmtid="{D5CDD505-2E9C-101B-9397-08002B2CF9AE}" pid="8" name="MSIP_Label_f1bf45b6-5649-4236-82a3-f45024cd282e_Method">
    <vt:lpwstr>Standard</vt:lpwstr>
  </property>
  <property fmtid="{D5CDD505-2E9C-101B-9397-08002B2CF9AE}" pid="9" name="MSIP_Label_f1bf45b6-5649-4236-82a3-f45024cd282e_Name">
    <vt:lpwstr>Official Use Only</vt:lpwstr>
  </property>
  <property fmtid="{D5CDD505-2E9C-101B-9397-08002B2CF9AE}" pid="10" name="MSIP_Label_f1bf45b6-5649-4236-82a3-f45024cd282e_SiteId">
    <vt:lpwstr>31a2fec0-266b-4c67-b56e-2796d8f59c36</vt:lpwstr>
  </property>
  <property fmtid="{D5CDD505-2E9C-101B-9397-08002B2CF9AE}" pid="11" name="MSIP_Label_f1bf45b6-5649-4236-82a3-f45024cd282e_ActionId">
    <vt:lpwstr>5ff446ce-394d-4bdf-a89b-0e0ae417a810</vt:lpwstr>
  </property>
  <property fmtid="{D5CDD505-2E9C-101B-9397-08002B2CF9AE}" pid="12" name="MSIP_Label_f1bf45b6-5649-4236-82a3-f45024cd282e_ContentBits">
    <vt:lpwstr>2</vt:lpwstr>
  </property>
  <property fmtid="{D5CDD505-2E9C-101B-9397-08002B2CF9AE}" pid="13" name="MSIP_Label_f1bf45b6-5649-4236-82a3-f45024cd282e_Tag">
    <vt:lpwstr>10, 3, 0, 1</vt:lpwstr>
  </property>
</Properties>
</file>