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mbini Oncologici\Associazioni finanziate\Allegati + linee operative\"/>
    </mc:Choice>
  </mc:AlternateContent>
  <xr:revisionPtr revIDLastSave="0" documentId="13_ncr:1_{72170668-C4E1-4760-AD61-5026879F9D56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1'!$A$1:$F$84</definedName>
    <definedName name="_xlnm.Print_Area" localSheetId="3">'Sez 3 A 2'!$A$1:$F$24</definedName>
    <definedName name="_xlnm.Print_Area" localSheetId="4">'Sez 3 B 1 '!$A$1:$F$84</definedName>
    <definedName name="_xlnm.Print_Area" localSheetId="5">'Sez 3 B 2'!$A$1:$F$24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3" l="1"/>
  <c r="D12" i="13"/>
  <c r="D11" i="13"/>
  <c r="C14" i="10" l="1"/>
  <c r="C16" i="10" s="1"/>
  <c r="D9" i="10" l="1"/>
  <c r="D37" i="13" l="1"/>
  <c r="D41" i="13"/>
  <c r="F17" i="29"/>
  <c r="B6" i="13" l="1"/>
  <c r="B5" i="13"/>
  <c r="B4" i="13"/>
  <c r="B6" i="10"/>
  <c r="B5" i="10"/>
  <c r="B4" i="10"/>
  <c r="D12" i="10" l="1"/>
  <c r="E15" i="10"/>
  <c r="F15" i="10" s="1"/>
  <c r="D10" i="10" l="1"/>
  <c r="D38" i="13"/>
  <c r="D36" i="13"/>
  <c r="D35" i="13"/>
  <c r="F17" i="28"/>
  <c r="D30" i="13"/>
  <c r="D31" i="13"/>
  <c r="F16" i="26"/>
  <c r="D39" i="13" l="1"/>
  <c r="E13" i="10" s="1"/>
  <c r="F13" i="10" s="1"/>
  <c r="D33" i="13"/>
  <c r="E12" i="10" s="1"/>
  <c r="F12" i="10" s="1"/>
  <c r="D21" i="13"/>
  <c r="D22" i="13"/>
  <c r="D23" i="13"/>
  <c r="D24" i="13"/>
  <c r="D25" i="13"/>
  <c r="D26" i="13"/>
  <c r="D27" i="13"/>
  <c r="D20" i="13"/>
  <c r="F17" i="25"/>
  <c r="F19" i="24" l="1"/>
  <c r="D19" i="13" s="1"/>
  <c r="F80" i="23"/>
  <c r="F20" i="23"/>
  <c r="F20" i="16"/>
  <c r="F20" i="19" l="1"/>
  <c r="D16" i="13" s="1"/>
  <c r="F20" i="18"/>
  <c r="F80" i="16"/>
  <c r="D28" i="13" l="1"/>
  <c r="E11" i="10" s="1"/>
  <c r="F11" i="10" s="1"/>
  <c r="D17" i="13"/>
  <c r="E10" i="10" s="1"/>
  <c r="F10" i="10" s="1"/>
  <c r="D13" i="13"/>
  <c r="E9" i="10" l="1"/>
  <c r="D40" i="13"/>
  <c r="E14" i="10"/>
  <c r="E16" i="10" s="1"/>
  <c r="F16" i="10" s="1"/>
  <c r="F9" i="10"/>
  <c r="G10" i="10" l="1"/>
  <c r="F14" i="10"/>
  <c r="D43" i="13"/>
  <c r="D45" i="13" l="1"/>
  <c r="E18" i="10" s="1"/>
  <c r="F18" i="10" s="1"/>
  <c r="E41" i="13"/>
  <c r="G9" i="10"/>
  <c r="G14" i="10"/>
  <c r="G15" i="10"/>
  <c r="G12" i="10"/>
  <c r="G13" i="10"/>
  <c r="G11" i="10"/>
  <c r="D46" i="13"/>
  <c r="F19" i="10" s="1"/>
  <c r="D11" i="10"/>
  <c r="D13" i="10"/>
  <c r="D15" i="10"/>
  <c r="D14" i="10"/>
  <c r="D16" i="10" s="1"/>
</calcChain>
</file>

<file path=xl/sharedStrings.xml><?xml version="1.0" encoding="utf-8"?>
<sst xmlns="http://schemas.openxmlformats.org/spreadsheetml/2006/main" count="731" uniqueCount="272">
  <si>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</si>
  <si>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</si>
  <si>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</si>
  <si>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</si>
  <si>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</si>
  <si>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</si>
  <si>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</si>
  <si>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</si>
  <si>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</si>
  <si>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</si>
  <si>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</si>
  <si>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</si>
  <si>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</si>
  <si>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</si>
  <si>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</si>
  <si>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</si>
  <si>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</si>
  <si>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</si>
  <si>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</si>
  <si>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</si>
  <si>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</si>
  <si>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</si>
  <si>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</si>
  <si>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</si>
  <si>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</si>
  <si>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</si>
  <si>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</si>
  <si>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</si>
  <si>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</si>
  <si>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</si>
  <si>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</si>
  <si>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</si>
  <si>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</si>
  <si>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</si>
  <si>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</si>
  <si>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</si>
  <si>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</si>
  <si>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</si>
  <si>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</si>
  <si>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</si>
  <si>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</si>
  <si>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</si>
  <si>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</si>
  <si>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</si>
  <si>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</si>
  <si>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>Altre voci di costo</t>
  </si>
  <si>
    <t>Spese generali di funzionamento (max 10% totale progetto)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</si>
  <si>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</si>
  <si>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</si>
  <si>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</si>
  <si>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</si>
  <si>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</si>
  <si>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</si>
  <si>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</si>
  <si>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</si>
  <si>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</si>
  <si>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</si>
  <si>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</si>
  <si>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</si>
  <si>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</si>
  <si>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</si>
  <si>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</si>
  <si>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</si>
  <si>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</si>
  <si>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</si>
  <si>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</si>
  <si>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</si>
  <si>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</si>
  <si>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</si>
  <si>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</si>
  <si>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</si>
  <si>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</si>
  <si>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</si>
  <si>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</si>
  <si>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</si>
  <si>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</si>
  <si>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</si>
  <si>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</si>
  <si>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</si>
  <si>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</si>
  <si>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</si>
  <si>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</si>
  <si>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</si>
  <si>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</si>
  <si>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</si>
  <si>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</si>
  <si>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</si>
  <si>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</si>
  <si>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</si>
  <si>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</si>
  <si>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</si>
  <si>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</si>
  <si>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</si>
  <si>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</si>
  <si>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</si>
  <si>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</si>
  <si>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</si>
  <si>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</si>
  <si>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</si>
  <si>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</si>
  <si>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</si>
  <si>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</si>
  <si>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</si>
  <si>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</si>
  <si>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</si>
  <si>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</si>
  <si>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</si>
  <si>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</si>
  <si>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</si>
  <si>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</si>
  <si>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</si>
  <si>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</si>
  <si>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</si>
  <si>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</si>
  <si>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</si>
  <si>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</si>
  <si>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</si>
  <si>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</si>
  <si>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</si>
  <si>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</si>
  <si>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</si>
  <si>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</si>
  <si>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</si>
  <si>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</si>
  <si>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</si>
  <si>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</si>
  <si>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</si>
  <si>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</si>
  <si>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</si>
  <si>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</si>
  <si>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</si>
  <si>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</si>
  <si>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</si>
  <si>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</si>
  <si>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</si>
  <si>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</si>
  <si>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</si>
  <si>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</si>
  <si>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</si>
  <si>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</si>
  <si>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</si>
  <si>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</si>
  <si>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D.2.1</t>
  </si>
  <si>
    <t>D.2.2</t>
  </si>
  <si>
    <t>D.2.3</t>
  </si>
  <si>
    <t>E.2.1</t>
  </si>
  <si>
    <t>E.2.2</t>
  </si>
  <si>
    <t>E.2.3</t>
  </si>
  <si>
    <t>B1.11</t>
  </si>
  <si>
    <t>B2.11</t>
  </si>
  <si>
    <t xml:space="preserve">Totale </t>
  </si>
  <si>
    <t>E.2.4</t>
  </si>
  <si>
    <t>E.2.5</t>
  </si>
  <si>
    <t>E.2.6</t>
  </si>
  <si>
    <t>E.2.7</t>
  </si>
  <si>
    <t>E.2.8</t>
  </si>
  <si>
    <t>F.2.1</t>
  </si>
  <si>
    <t>F.2.2</t>
  </si>
  <si>
    <t>F.2.3</t>
  </si>
  <si>
    <t>F.2.4</t>
  </si>
  <si>
    <t>F.2.5</t>
  </si>
  <si>
    <t>F.2.6</t>
  </si>
  <si>
    <t>F.2.7</t>
  </si>
  <si>
    <t>F.2.8</t>
  </si>
  <si>
    <t>F.2.9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</si>
  <si>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</si>
  <si>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</si>
  <si>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</si>
  <si>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</si>
  <si>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</si>
  <si>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</si>
  <si>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</si>
  <si>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</si>
  <si>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</si>
  <si>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</si>
  <si>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</si>
  <si>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</si>
  <si>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</si>
  <si>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</si>
  <si>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</si>
  <si>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</si>
  <si>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</si>
  <si>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</si>
  <si>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</si>
  <si>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</si>
  <si>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</si>
  <si>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</si>
  <si>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</si>
  <si>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Budget intermedio</t>
  </si>
  <si>
    <t>AVVISO N. 1/2020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</si>
  <si>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t>A.2</t>
  </si>
  <si>
    <t>C.2.1</t>
  </si>
  <si>
    <t>C.2.2</t>
  </si>
  <si>
    <t>C.2.3</t>
  </si>
  <si>
    <t>C.2.4</t>
  </si>
  <si>
    <t>C.2.5</t>
  </si>
  <si>
    <t>C.2.6</t>
  </si>
  <si>
    <t>C.2.7</t>
  </si>
  <si>
    <t>C.2.8</t>
  </si>
  <si>
    <t>Finanziato con Fondo per l'assistenza dei bambini affetti da malattia oncologica</t>
  </si>
  <si>
    <t>F.1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</si>
  <si>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</si>
  <si>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</si>
  <si>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</si>
  <si>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</si>
  <si>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</si>
  <si>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</si>
  <si>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</si>
  <si>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</si>
  <si>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</si>
  <si>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</si>
  <si>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</si>
  <si>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</si>
  <si>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n.1/2020”</t>
    </r>
  </si>
  <si>
    <t>Alter informazioni di carattere generale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</si>
  <si>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</si>
  <si>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</si>
  <si>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</si>
  <si>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</si>
  <si>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</si>
  <si>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</si>
  <si>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</si>
  <si>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</si>
  <si>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</si>
  <si>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</si>
  <si>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A1.11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</si>
  <si>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</si>
  <si>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</si>
  <si>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</si>
  <si>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</si>
  <si>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</si>
  <si>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</si>
  <si>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</si>
  <si>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</si>
  <si>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</si>
  <si>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</si>
  <si>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>A2.11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</si>
  <si>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</si>
  <si>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</si>
  <si>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 - Sezione 3 B 2 -Segreteria, coordinamento e monitoraggio di progetto (max 10% del totale progetto) - Acquisto beni e servizi strumentali ed accessori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</si>
  <si>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</si>
  <si>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</si>
  <si>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</si>
  <si>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C3</t>
  </si>
  <si>
    <t>C2</t>
  </si>
  <si>
    <t>C4</t>
  </si>
  <si>
    <t>C5</t>
  </si>
  <si>
    <t>C6</t>
  </si>
  <si>
    <t>C7</t>
  </si>
  <si>
    <t>C8</t>
  </si>
  <si>
    <t>C9</t>
  </si>
  <si>
    <t>C10</t>
  </si>
  <si>
    <t>RENDICONTO INTERMEDIO DELLE SPESE DEL PROGETTO  - Sezione 3 D 1 -Affidamento attività a soggetti esterni delegati (max 30% del totale progetto)</t>
  </si>
  <si>
    <t>D1</t>
  </si>
  <si>
    <t>D2</t>
  </si>
  <si>
    <t>D3</t>
  </si>
  <si>
    <t>D4</t>
  </si>
  <si>
    <t>D5</t>
  </si>
  <si>
    <t>D6</t>
  </si>
  <si>
    <t>D7</t>
  </si>
  <si>
    <t>D8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</si>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</sst>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&quot; &quot;#,##0.00&quot; &quot;[$€-410]&quot; &quot;;&quot;-&quot;#,##0.00&quot; &quot;[$€-410]&quot; &quot;;&quot; -&quot;00&quot; &quot;[$€-410]&quot; &quot;;&quot; &quot;@&quot; &quot;"/>
    <numFmt numFmtId="173" formatCode="#,##0.00&quot; &quot;[$€-410]"/>
    <numFmt numFmtId="174" formatCode="_-&quot;L.&quot;\ * #,##0.00_-;\-&quot;L.&quot;\ * #,##0.00_-;_-&quot;L.&quot;\ * &quot;-&quot;??_-;_-@_-"/>
    <numFmt numFmtId="175" formatCode="_-[$€-2]\ * #,##0.00_-;\-[$€-2]\ * #,##0.00_-;_-[$€-2]\ * &quot;-&quot;??_-;_-@_-"/>
    <numFmt numFmtId="176" formatCode="[$-410]d\-mmm\-yy;@"/>
  </numFmts>
  <fonts count="3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FF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5" fontId="3" fillId="0" borderId="1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 wrapText="1"/>
    </xf>
    <xf numFmtId="175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7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wrapText="1"/>
    </xf>
    <xf numFmtId="168" fontId="8" fillId="0" borderId="4" xfId="5" applyFont="1" applyFill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0" fontId="8" fillId="0" borderId="2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165" fontId="5" fillId="0" borderId="1" xfId="0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0" fontId="3" fillId="0" borderId="1" xfId="0" applyNumberFormat="1" applyFont="1" applyFill="1" applyBorder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165" fontId="3" fillId="0" borderId="1" xfId="3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11" xfId="0" applyFont="1" applyBorder="1" applyAlignment="1" applyProtection="1">
      <alignment horizontal="left" vertical="center" wrapText="1"/>
    </xf>
    <xf numFmtId="165" fontId="2" fillId="0" borderId="1" xfId="4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166" fontId="1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 vertical="center" wrapText="1"/>
      <protection locked="0"/>
    </xf>
    <xf numFmtId="166" fontId="13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10" fontId="8" fillId="2" borderId="2" xfId="2" applyNumberFormat="1" applyFont="1" applyFill="1" applyBorder="1" applyAlignment="1" applyProtection="1">
      <alignment horizontal="center" vertical="center"/>
      <protection locked="0"/>
    </xf>
    <xf numFmtId="10" fontId="8" fillId="2" borderId="6" xfId="2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171" fontId="14" fillId="7" borderId="2" xfId="0" applyNumberFormat="1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172" fontId="12" fillId="2" borderId="2" xfId="3" applyNumberFormat="1" applyFont="1" applyFill="1" applyBorder="1" applyAlignment="1" applyProtection="1">
      <alignment vertical="center"/>
      <protection locked="0"/>
    </xf>
    <xf numFmtId="171" fontId="12" fillId="2" borderId="2" xfId="0" applyNumberFormat="1" applyFont="1" applyFill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0" fontId="15" fillId="2" borderId="6" xfId="2" applyNumberFormat="1" applyFont="1" applyFill="1" applyBorder="1" applyAlignment="1" applyProtection="1">
      <alignment horizontal="center" vertical="center"/>
      <protection locked="0"/>
    </xf>
    <xf numFmtId="10" fontId="15" fillId="2" borderId="2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71" fontId="17" fillId="8" borderId="2" xfId="0" applyNumberFormat="1" applyFont="1" applyFill="1" applyBorder="1" applyAlignment="1" applyProtection="1">
      <alignment vertical="center"/>
      <protection locked="0"/>
    </xf>
    <xf numFmtId="10" fontId="18" fillId="2" borderId="6" xfId="2" applyNumberFormat="1" applyFont="1" applyFill="1" applyBorder="1" applyAlignment="1" applyProtection="1">
      <alignment horizontal="center" vertical="center"/>
      <protection locked="0"/>
    </xf>
    <xf numFmtId="10" fontId="18" fillId="2" borderId="2" xfId="2" applyNumberFormat="1" applyFont="1" applyFill="1" applyBorder="1" applyAlignment="1" applyProtection="1">
      <alignment horizontal="center" vertical="center"/>
      <protection locked="0"/>
    </xf>
    <xf numFmtId="173" fontId="8" fillId="2" borderId="6" xfId="0" applyNumberFormat="1" applyFont="1" applyFill="1" applyBorder="1" applyAlignment="1" applyProtection="1">
      <alignment vertical="center"/>
      <protection locked="0"/>
    </xf>
    <xf numFmtId="10" fontId="14" fillId="2" borderId="6" xfId="2" applyNumberFormat="1" applyFont="1" applyFill="1" applyBorder="1" applyAlignment="1" applyProtection="1">
      <alignment horizontal="center" vertical="center"/>
      <protection locked="0"/>
    </xf>
    <xf numFmtId="10" fontId="14" fillId="2" borderId="2" xfId="2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vertical="center"/>
      <protection locked="0"/>
    </xf>
    <xf numFmtId="171" fontId="9" fillId="2" borderId="3" xfId="0" applyNumberFormat="1" applyFont="1" applyFill="1" applyBorder="1" applyAlignment="1" applyProtection="1">
      <alignment vertical="center"/>
      <protection locked="0"/>
    </xf>
    <xf numFmtId="10" fontId="9" fillId="2" borderId="3" xfId="2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1" fontId="8" fillId="2" borderId="0" xfId="0" applyNumberFormat="1" applyFont="1" applyFill="1" applyAlignment="1" applyProtection="1">
      <alignment vertical="center"/>
      <protection locked="0"/>
    </xf>
    <xf numFmtId="166" fontId="8" fillId="2" borderId="8" xfId="2" applyNumberFormat="1" applyFont="1" applyFill="1" applyBorder="1" applyAlignment="1" applyProtection="1">
      <alignment horizontal="center" vertical="center"/>
      <protection locked="0"/>
    </xf>
    <xf numFmtId="166" fontId="8" fillId="2" borderId="0" xfId="2" applyNumberFormat="1" applyFont="1" applyFill="1" applyAlignment="1" applyProtection="1">
      <alignment horizontal="center" vertical="center"/>
      <protection locked="0"/>
    </xf>
    <xf numFmtId="171" fontId="21" fillId="2" borderId="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1" fontId="8" fillId="2" borderId="6" xfId="0" applyNumberFormat="1" applyFont="1" applyFill="1" applyBorder="1" applyAlignment="1" applyProtection="1">
      <alignment vertical="center"/>
      <protection locked="0"/>
    </xf>
    <xf numFmtId="10" fontId="8" fillId="7" borderId="6" xfId="2" applyNumberFormat="1" applyFont="1" applyFill="1" applyBorder="1" applyAlignment="1" applyProtection="1">
      <alignment vertical="center"/>
      <protection locked="0"/>
    </xf>
    <xf numFmtId="171" fontId="8" fillId="2" borderId="9" xfId="0" applyNumberFormat="1" applyFont="1" applyFill="1" applyBorder="1" applyAlignment="1" applyProtection="1">
      <alignment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20" fillId="0" borderId="0" xfId="0" applyNumberFormat="1" applyFont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</xf>
    <xf numFmtId="171" fontId="14" fillId="7" borderId="2" xfId="0" applyNumberFormat="1" applyFont="1" applyFill="1" applyBorder="1" applyAlignment="1" applyProtection="1">
      <alignment vertical="center"/>
    </xf>
    <xf numFmtId="175" fontId="3" fillId="0" borderId="0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10" fontId="12" fillId="2" borderId="2" xfId="0" applyNumberFormat="1" applyFont="1" applyFill="1" applyBorder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1" fontId="9" fillId="2" borderId="3" xfId="0" applyNumberFormat="1" applyFont="1" applyFill="1" applyBorder="1" applyAlignment="1" applyProtection="1">
      <alignment vertical="center"/>
    </xf>
    <xf numFmtId="171" fontId="8" fillId="2" borderId="7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10" fontId="14" fillId="2" borderId="4" xfId="2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171" fontId="14" fillId="7" borderId="9" xfId="0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171" fontId="9" fillId="2" borderId="4" xfId="0" applyNumberFormat="1" applyFont="1" applyFill="1" applyBorder="1" applyAlignment="1" applyProtection="1">
      <alignment vertical="center"/>
    </xf>
    <xf numFmtId="166" fontId="8" fillId="2" borderId="0" xfId="2" applyNumberFormat="1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7" fillId="0" borderId="23" xfId="0" applyFont="1" applyBorder="1" applyAlignment="1">
      <alignment horizontal="justify" vertical="top" wrapText="1"/>
    </xf>
    <xf numFmtId="0" fontId="27" fillId="0" borderId="22" xfId="0" applyFont="1" applyBorder="1" applyAlignment="1">
      <alignment horizontal="justify" vertical="top" wrapText="1"/>
    </xf>
    <xf numFmtId="0" fontId="27" fillId="0" borderId="21" xfId="0" applyFont="1" applyBorder="1" applyAlignment="1">
      <alignment horizontal="justify" vertical="top" wrapText="1"/>
    </xf>
    <xf numFmtId="0" fontId="5" fillId="9" borderId="20" xfId="0" applyFont="1" applyFill="1" applyBorder="1" applyAlignment="1">
      <alignment horizontal="justify" vertical="top" wrapText="1"/>
    </xf>
    <xf numFmtId="0" fontId="5" fillId="9" borderId="0" xfId="0" applyFont="1" applyFill="1" applyBorder="1" applyAlignment="1">
      <alignment horizontal="justify" vertical="top" wrapText="1"/>
    </xf>
    <xf numFmtId="0" fontId="5" fillId="9" borderId="19" xfId="0" applyFont="1" applyFill="1" applyBorder="1" applyAlignment="1">
      <alignment horizontal="justify" vertical="top" wrapText="1"/>
    </xf>
    <xf numFmtId="0" fontId="5" fillId="9" borderId="14" xfId="0" applyFont="1" applyFill="1" applyBorder="1" applyAlignment="1">
      <alignment horizontal="justify" vertical="top" wrapText="1"/>
    </xf>
    <xf numFmtId="0" fontId="5" fillId="9" borderId="18" xfId="0" applyFont="1" applyFill="1" applyBorder="1" applyAlignment="1">
      <alignment horizontal="justify" vertical="top" wrapText="1"/>
    </xf>
    <xf numFmtId="0" fontId="5" fillId="9" borderId="1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7"/>
  <sheetViews>
    <sheetView topLeftCell="A7" workbookViewId="0">
      <selection activeCell="G11" sqref="G11"/>
    </sheetView>
  </sheetViews>
  <sheetFormatPr defaultRowHeight="12.75" x14ac:dyDescent="0.2"/>
  <cols>
    <col min="1" max="1" width="20.42578125" style="78" bestFit="1" customWidth="1"/>
    <col min="2" max="2" width="67.7109375" style="126" customWidth="1"/>
    <col min="3" max="3" width="16.7109375" style="126" customWidth="1"/>
    <col min="4" max="4" width="16" style="126" customWidth="1"/>
    <col min="5" max="5" width="18.28515625" style="127" customWidth="1"/>
    <col min="6" max="6" width="20.85546875" style="127" customWidth="1"/>
    <col min="7" max="7" width="17.28515625" style="127" customWidth="1"/>
    <col min="8" max="8" width="20.42578125" style="127" customWidth="1"/>
    <col min="9" max="9" width="16" style="78" bestFit="1" customWidth="1"/>
    <col min="10" max="10" width="16" style="128" customWidth="1"/>
    <col min="11" max="11" width="19" style="78" customWidth="1"/>
    <col min="12" max="12" width="20.42578125" style="78" bestFit="1" customWidth="1"/>
    <col min="13" max="13" width="9.42578125" style="114" customWidth="1"/>
    <col min="14" max="248" width="9.140625" style="78"/>
    <col min="249" max="249" width="7.85546875" style="78" customWidth="1"/>
    <col min="250" max="250" width="6.5703125" style="78" customWidth="1"/>
    <col min="251" max="251" width="52.140625" style="78" customWidth="1"/>
    <col min="252" max="254" width="19.42578125" style="78" customWidth="1"/>
    <col min="255" max="255" width="8.7109375" style="78" customWidth="1"/>
    <col min="256" max="256" width="19" style="78" customWidth="1"/>
    <col min="257" max="257" width="20.42578125" style="78" bestFit="1" customWidth="1"/>
    <col min="258" max="258" width="9.28515625" style="78" customWidth="1"/>
    <col min="259" max="259" width="4.85546875" style="78" customWidth="1"/>
    <col min="260" max="260" width="5.42578125" style="78" bestFit="1" customWidth="1"/>
    <col min="261" max="261" width="7.5703125" style="78" bestFit="1" customWidth="1"/>
    <col min="262" max="262" width="6.28515625" style="78" customWidth="1"/>
    <col min="263" max="504" width="9.140625" style="78"/>
    <col min="505" max="505" width="7.85546875" style="78" customWidth="1"/>
    <col min="506" max="506" width="6.5703125" style="78" customWidth="1"/>
    <col min="507" max="507" width="52.140625" style="78" customWidth="1"/>
    <col min="508" max="510" width="19.42578125" style="78" customWidth="1"/>
    <col min="511" max="511" width="8.7109375" style="78" customWidth="1"/>
    <col min="512" max="512" width="19" style="78" customWidth="1"/>
    <col min="513" max="513" width="20.42578125" style="78" bestFit="1" customWidth="1"/>
    <col min="514" max="514" width="9.28515625" style="78" customWidth="1"/>
    <col min="515" max="515" width="4.85546875" style="78" customWidth="1"/>
    <col min="516" max="516" width="5.42578125" style="78" bestFit="1" customWidth="1"/>
    <col min="517" max="517" width="7.5703125" style="78" bestFit="1" customWidth="1"/>
    <col min="518" max="518" width="6.28515625" style="78" customWidth="1"/>
    <col min="519" max="760" width="9.140625" style="78"/>
    <col min="761" max="761" width="7.85546875" style="78" customWidth="1"/>
    <col min="762" max="762" width="6.5703125" style="78" customWidth="1"/>
    <col min="763" max="763" width="52.140625" style="78" customWidth="1"/>
    <col min="764" max="766" width="19.42578125" style="78" customWidth="1"/>
    <col min="767" max="767" width="8.7109375" style="78" customWidth="1"/>
    <col min="768" max="768" width="19" style="78" customWidth="1"/>
    <col min="769" max="769" width="20.42578125" style="78" bestFit="1" customWidth="1"/>
    <col min="770" max="770" width="9.28515625" style="78" customWidth="1"/>
    <col min="771" max="771" width="4.85546875" style="78" customWidth="1"/>
    <col min="772" max="772" width="5.42578125" style="78" bestFit="1" customWidth="1"/>
    <col min="773" max="773" width="7.5703125" style="78" bestFit="1" customWidth="1"/>
    <col min="774" max="774" width="6.28515625" style="78" customWidth="1"/>
    <col min="775" max="1016" width="9.140625" style="78"/>
    <col min="1017" max="1017" width="7.85546875" style="78" customWidth="1"/>
    <col min="1018" max="1018" width="6.5703125" style="78" customWidth="1"/>
    <col min="1019" max="1019" width="52.140625" style="78" customWidth="1"/>
    <col min="1020" max="1022" width="19.42578125" style="78" customWidth="1"/>
    <col min="1023" max="1023" width="8.7109375" style="78" customWidth="1"/>
    <col min="1024" max="1024" width="19" style="78" customWidth="1"/>
    <col min="1025" max="1025" width="20.42578125" style="78" bestFit="1" customWidth="1"/>
    <col min="1026" max="1026" width="9.28515625" style="78" customWidth="1"/>
    <col min="1027" max="1027" width="4.85546875" style="78" customWidth="1"/>
    <col min="1028" max="1028" width="5.42578125" style="78" bestFit="1" customWidth="1"/>
    <col min="1029" max="1029" width="7.5703125" style="78" bestFit="1" customWidth="1"/>
    <col min="1030" max="1030" width="6.28515625" style="78" customWidth="1"/>
    <col min="1031" max="1272" width="9.140625" style="78"/>
    <col min="1273" max="1273" width="7.85546875" style="78" customWidth="1"/>
    <col min="1274" max="1274" width="6.5703125" style="78" customWidth="1"/>
    <col min="1275" max="1275" width="52.140625" style="78" customWidth="1"/>
    <col min="1276" max="1278" width="19.42578125" style="78" customWidth="1"/>
    <col min="1279" max="1279" width="8.7109375" style="78" customWidth="1"/>
    <col min="1280" max="1280" width="19" style="78" customWidth="1"/>
    <col min="1281" max="1281" width="20.42578125" style="78" bestFit="1" customWidth="1"/>
    <col min="1282" max="1282" width="9.28515625" style="78" customWidth="1"/>
    <col min="1283" max="1283" width="4.85546875" style="78" customWidth="1"/>
    <col min="1284" max="1284" width="5.42578125" style="78" bestFit="1" customWidth="1"/>
    <col min="1285" max="1285" width="7.5703125" style="78" bestFit="1" customWidth="1"/>
    <col min="1286" max="1286" width="6.28515625" style="78" customWidth="1"/>
    <col min="1287" max="1528" width="9.140625" style="78"/>
    <col min="1529" max="1529" width="7.85546875" style="78" customWidth="1"/>
    <col min="1530" max="1530" width="6.5703125" style="78" customWidth="1"/>
    <col min="1531" max="1531" width="52.140625" style="78" customWidth="1"/>
    <col min="1532" max="1534" width="19.42578125" style="78" customWidth="1"/>
    <col min="1535" max="1535" width="8.7109375" style="78" customWidth="1"/>
    <col min="1536" max="1536" width="19" style="78" customWidth="1"/>
    <col min="1537" max="1537" width="20.42578125" style="78" bestFit="1" customWidth="1"/>
    <col min="1538" max="1538" width="9.28515625" style="78" customWidth="1"/>
    <col min="1539" max="1539" width="4.85546875" style="78" customWidth="1"/>
    <col min="1540" max="1540" width="5.42578125" style="78" bestFit="1" customWidth="1"/>
    <col min="1541" max="1541" width="7.5703125" style="78" bestFit="1" customWidth="1"/>
    <col min="1542" max="1542" width="6.28515625" style="78" customWidth="1"/>
    <col min="1543" max="1784" width="9.140625" style="78"/>
    <col min="1785" max="1785" width="7.85546875" style="78" customWidth="1"/>
    <col min="1786" max="1786" width="6.5703125" style="78" customWidth="1"/>
    <col min="1787" max="1787" width="52.140625" style="78" customWidth="1"/>
    <col min="1788" max="1790" width="19.42578125" style="78" customWidth="1"/>
    <col min="1791" max="1791" width="8.7109375" style="78" customWidth="1"/>
    <col min="1792" max="1792" width="19" style="78" customWidth="1"/>
    <col min="1793" max="1793" width="20.42578125" style="78" bestFit="1" customWidth="1"/>
    <col min="1794" max="1794" width="9.28515625" style="78" customWidth="1"/>
    <col min="1795" max="1795" width="4.85546875" style="78" customWidth="1"/>
    <col min="1796" max="1796" width="5.42578125" style="78" bestFit="1" customWidth="1"/>
    <col min="1797" max="1797" width="7.5703125" style="78" bestFit="1" customWidth="1"/>
    <col min="1798" max="1798" width="6.28515625" style="78" customWidth="1"/>
    <col min="1799" max="2040" width="9.140625" style="78"/>
    <col min="2041" max="2041" width="7.85546875" style="78" customWidth="1"/>
    <col min="2042" max="2042" width="6.5703125" style="78" customWidth="1"/>
    <col min="2043" max="2043" width="52.140625" style="78" customWidth="1"/>
    <col min="2044" max="2046" width="19.42578125" style="78" customWidth="1"/>
    <col min="2047" max="2047" width="8.7109375" style="78" customWidth="1"/>
    <col min="2048" max="2048" width="19" style="78" customWidth="1"/>
    <col min="2049" max="2049" width="20.42578125" style="78" bestFit="1" customWidth="1"/>
    <col min="2050" max="2050" width="9.28515625" style="78" customWidth="1"/>
    <col min="2051" max="2051" width="4.85546875" style="78" customWidth="1"/>
    <col min="2052" max="2052" width="5.42578125" style="78" bestFit="1" customWidth="1"/>
    <col min="2053" max="2053" width="7.5703125" style="78" bestFit="1" customWidth="1"/>
    <col min="2054" max="2054" width="6.28515625" style="78" customWidth="1"/>
    <col min="2055" max="2296" width="9.140625" style="78"/>
    <col min="2297" max="2297" width="7.85546875" style="78" customWidth="1"/>
    <col min="2298" max="2298" width="6.5703125" style="78" customWidth="1"/>
    <col min="2299" max="2299" width="52.140625" style="78" customWidth="1"/>
    <col min="2300" max="2302" width="19.42578125" style="78" customWidth="1"/>
    <col min="2303" max="2303" width="8.7109375" style="78" customWidth="1"/>
    <col min="2304" max="2304" width="19" style="78" customWidth="1"/>
    <col min="2305" max="2305" width="20.42578125" style="78" bestFit="1" customWidth="1"/>
    <col min="2306" max="2306" width="9.28515625" style="78" customWidth="1"/>
    <col min="2307" max="2307" width="4.85546875" style="78" customWidth="1"/>
    <col min="2308" max="2308" width="5.42578125" style="78" bestFit="1" customWidth="1"/>
    <col min="2309" max="2309" width="7.5703125" style="78" bestFit="1" customWidth="1"/>
    <col min="2310" max="2310" width="6.28515625" style="78" customWidth="1"/>
    <col min="2311" max="2552" width="9.140625" style="78"/>
    <col min="2553" max="2553" width="7.85546875" style="78" customWidth="1"/>
    <col min="2554" max="2554" width="6.5703125" style="78" customWidth="1"/>
    <col min="2555" max="2555" width="52.140625" style="78" customWidth="1"/>
    <col min="2556" max="2558" width="19.42578125" style="78" customWidth="1"/>
    <col min="2559" max="2559" width="8.7109375" style="78" customWidth="1"/>
    <col min="2560" max="2560" width="19" style="78" customWidth="1"/>
    <col min="2561" max="2561" width="20.42578125" style="78" bestFit="1" customWidth="1"/>
    <col min="2562" max="2562" width="9.28515625" style="78" customWidth="1"/>
    <col min="2563" max="2563" width="4.85546875" style="78" customWidth="1"/>
    <col min="2564" max="2564" width="5.42578125" style="78" bestFit="1" customWidth="1"/>
    <col min="2565" max="2565" width="7.5703125" style="78" bestFit="1" customWidth="1"/>
    <col min="2566" max="2566" width="6.28515625" style="78" customWidth="1"/>
    <col min="2567" max="2808" width="9.140625" style="78"/>
    <col min="2809" max="2809" width="7.85546875" style="78" customWidth="1"/>
    <col min="2810" max="2810" width="6.5703125" style="78" customWidth="1"/>
    <col min="2811" max="2811" width="52.140625" style="78" customWidth="1"/>
    <col min="2812" max="2814" width="19.42578125" style="78" customWidth="1"/>
    <col min="2815" max="2815" width="8.7109375" style="78" customWidth="1"/>
    <col min="2816" max="2816" width="19" style="78" customWidth="1"/>
    <col min="2817" max="2817" width="20.42578125" style="78" bestFit="1" customWidth="1"/>
    <col min="2818" max="2818" width="9.28515625" style="78" customWidth="1"/>
    <col min="2819" max="2819" width="4.85546875" style="78" customWidth="1"/>
    <col min="2820" max="2820" width="5.42578125" style="78" bestFit="1" customWidth="1"/>
    <col min="2821" max="2821" width="7.5703125" style="78" bestFit="1" customWidth="1"/>
    <col min="2822" max="2822" width="6.28515625" style="78" customWidth="1"/>
    <col min="2823" max="3064" width="9.140625" style="78"/>
    <col min="3065" max="3065" width="7.85546875" style="78" customWidth="1"/>
    <col min="3066" max="3066" width="6.5703125" style="78" customWidth="1"/>
    <col min="3067" max="3067" width="52.140625" style="78" customWidth="1"/>
    <col min="3068" max="3070" width="19.42578125" style="78" customWidth="1"/>
    <col min="3071" max="3071" width="8.7109375" style="78" customWidth="1"/>
    <col min="3072" max="3072" width="19" style="78" customWidth="1"/>
    <col min="3073" max="3073" width="20.42578125" style="78" bestFit="1" customWidth="1"/>
    <col min="3074" max="3074" width="9.28515625" style="78" customWidth="1"/>
    <col min="3075" max="3075" width="4.85546875" style="78" customWidth="1"/>
    <col min="3076" max="3076" width="5.42578125" style="78" bestFit="1" customWidth="1"/>
    <col min="3077" max="3077" width="7.5703125" style="78" bestFit="1" customWidth="1"/>
    <col min="3078" max="3078" width="6.28515625" style="78" customWidth="1"/>
    <col min="3079" max="3320" width="9.140625" style="78"/>
    <col min="3321" max="3321" width="7.85546875" style="78" customWidth="1"/>
    <col min="3322" max="3322" width="6.5703125" style="78" customWidth="1"/>
    <col min="3323" max="3323" width="52.140625" style="78" customWidth="1"/>
    <col min="3324" max="3326" width="19.42578125" style="78" customWidth="1"/>
    <col min="3327" max="3327" width="8.7109375" style="78" customWidth="1"/>
    <col min="3328" max="3328" width="19" style="78" customWidth="1"/>
    <col min="3329" max="3329" width="20.42578125" style="78" bestFit="1" customWidth="1"/>
    <col min="3330" max="3330" width="9.28515625" style="78" customWidth="1"/>
    <col min="3331" max="3331" width="4.85546875" style="78" customWidth="1"/>
    <col min="3332" max="3332" width="5.42578125" style="78" bestFit="1" customWidth="1"/>
    <col min="3333" max="3333" width="7.5703125" style="78" bestFit="1" customWidth="1"/>
    <col min="3334" max="3334" width="6.28515625" style="78" customWidth="1"/>
    <col min="3335" max="3576" width="9.140625" style="78"/>
    <col min="3577" max="3577" width="7.85546875" style="78" customWidth="1"/>
    <col min="3578" max="3578" width="6.5703125" style="78" customWidth="1"/>
    <col min="3579" max="3579" width="52.140625" style="78" customWidth="1"/>
    <col min="3580" max="3582" width="19.42578125" style="78" customWidth="1"/>
    <col min="3583" max="3583" width="8.7109375" style="78" customWidth="1"/>
    <col min="3584" max="3584" width="19" style="78" customWidth="1"/>
    <col min="3585" max="3585" width="20.42578125" style="78" bestFit="1" customWidth="1"/>
    <col min="3586" max="3586" width="9.28515625" style="78" customWidth="1"/>
    <col min="3587" max="3587" width="4.85546875" style="78" customWidth="1"/>
    <col min="3588" max="3588" width="5.42578125" style="78" bestFit="1" customWidth="1"/>
    <col min="3589" max="3589" width="7.5703125" style="78" bestFit="1" customWidth="1"/>
    <col min="3590" max="3590" width="6.28515625" style="78" customWidth="1"/>
    <col min="3591" max="3832" width="9.140625" style="78"/>
    <col min="3833" max="3833" width="7.85546875" style="78" customWidth="1"/>
    <col min="3834" max="3834" width="6.5703125" style="78" customWidth="1"/>
    <col min="3835" max="3835" width="52.140625" style="78" customWidth="1"/>
    <col min="3836" max="3838" width="19.42578125" style="78" customWidth="1"/>
    <col min="3839" max="3839" width="8.7109375" style="78" customWidth="1"/>
    <col min="3840" max="3840" width="19" style="78" customWidth="1"/>
    <col min="3841" max="3841" width="20.42578125" style="78" bestFit="1" customWidth="1"/>
    <col min="3842" max="3842" width="9.28515625" style="78" customWidth="1"/>
    <col min="3843" max="3843" width="4.85546875" style="78" customWidth="1"/>
    <col min="3844" max="3844" width="5.42578125" style="78" bestFit="1" customWidth="1"/>
    <col min="3845" max="3845" width="7.5703125" style="78" bestFit="1" customWidth="1"/>
    <col min="3846" max="3846" width="6.28515625" style="78" customWidth="1"/>
    <col min="3847" max="4088" width="9.140625" style="78"/>
    <col min="4089" max="4089" width="7.85546875" style="78" customWidth="1"/>
    <col min="4090" max="4090" width="6.5703125" style="78" customWidth="1"/>
    <col min="4091" max="4091" width="52.140625" style="78" customWidth="1"/>
    <col min="4092" max="4094" width="19.42578125" style="78" customWidth="1"/>
    <col min="4095" max="4095" width="8.7109375" style="78" customWidth="1"/>
    <col min="4096" max="4096" width="19" style="78" customWidth="1"/>
    <col min="4097" max="4097" width="20.42578125" style="78" bestFit="1" customWidth="1"/>
    <col min="4098" max="4098" width="9.28515625" style="78" customWidth="1"/>
    <col min="4099" max="4099" width="4.85546875" style="78" customWidth="1"/>
    <col min="4100" max="4100" width="5.42578125" style="78" bestFit="1" customWidth="1"/>
    <col min="4101" max="4101" width="7.5703125" style="78" bestFit="1" customWidth="1"/>
    <col min="4102" max="4102" width="6.28515625" style="78" customWidth="1"/>
    <col min="4103" max="4344" width="9.140625" style="78"/>
    <col min="4345" max="4345" width="7.85546875" style="78" customWidth="1"/>
    <col min="4346" max="4346" width="6.5703125" style="78" customWidth="1"/>
    <col min="4347" max="4347" width="52.140625" style="78" customWidth="1"/>
    <col min="4348" max="4350" width="19.42578125" style="78" customWidth="1"/>
    <col min="4351" max="4351" width="8.7109375" style="78" customWidth="1"/>
    <col min="4352" max="4352" width="19" style="78" customWidth="1"/>
    <col min="4353" max="4353" width="20.42578125" style="78" bestFit="1" customWidth="1"/>
    <col min="4354" max="4354" width="9.28515625" style="78" customWidth="1"/>
    <col min="4355" max="4355" width="4.85546875" style="78" customWidth="1"/>
    <col min="4356" max="4356" width="5.42578125" style="78" bestFit="1" customWidth="1"/>
    <col min="4357" max="4357" width="7.5703125" style="78" bestFit="1" customWidth="1"/>
    <col min="4358" max="4358" width="6.28515625" style="78" customWidth="1"/>
    <col min="4359" max="4600" width="9.140625" style="78"/>
    <col min="4601" max="4601" width="7.85546875" style="78" customWidth="1"/>
    <col min="4602" max="4602" width="6.5703125" style="78" customWidth="1"/>
    <col min="4603" max="4603" width="52.140625" style="78" customWidth="1"/>
    <col min="4604" max="4606" width="19.42578125" style="78" customWidth="1"/>
    <col min="4607" max="4607" width="8.7109375" style="78" customWidth="1"/>
    <col min="4608" max="4608" width="19" style="78" customWidth="1"/>
    <col min="4609" max="4609" width="20.42578125" style="78" bestFit="1" customWidth="1"/>
    <col min="4610" max="4610" width="9.28515625" style="78" customWidth="1"/>
    <col min="4611" max="4611" width="4.85546875" style="78" customWidth="1"/>
    <col min="4612" max="4612" width="5.42578125" style="78" bestFit="1" customWidth="1"/>
    <col min="4613" max="4613" width="7.5703125" style="78" bestFit="1" customWidth="1"/>
    <col min="4614" max="4614" width="6.28515625" style="78" customWidth="1"/>
    <col min="4615" max="4856" width="9.140625" style="78"/>
    <col min="4857" max="4857" width="7.85546875" style="78" customWidth="1"/>
    <col min="4858" max="4858" width="6.5703125" style="78" customWidth="1"/>
    <col min="4859" max="4859" width="52.140625" style="78" customWidth="1"/>
    <col min="4860" max="4862" width="19.42578125" style="78" customWidth="1"/>
    <col min="4863" max="4863" width="8.7109375" style="78" customWidth="1"/>
    <col min="4864" max="4864" width="19" style="78" customWidth="1"/>
    <col min="4865" max="4865" width="20.42578125" style="78" bestFit="1" customWidth="1"/>
    <col min="4866" max="4866" width="9.28515625" style="78" customWidth="1"/>
    <col min="4867" max="4867" width="4.85546875" style="78" customWidth="1"/>
    <col min="4868" max="4868" width="5.42578125" style="78" bestFit="1" customWidth="1"/>
    <col min="4869" max="4869" width="7.5703125" style="78" bestFit="1" customWidth="1"/>
    <col min="4870" max="4870" width="6.28515625" style="78" customWidth="1"/>
    <col min="4871" max="5112" width="9.140625" style="78"/>
    <col min="5113" max="5113" width="7.85546875" style="78" customWidth="1"/>
    <col min="5114" max="5114" width="6.5703125" style="78" customWidth="1"/>
    <col min="5115" max="5115" width="52.140625" style="78" customWidth="1"/>
    <col min="5116" max="5118" width="19.42578125" style="78" customWidth="1"/>
    <col min="5119" max="5119" width="8.7109375" style="78" customWidth="1"/>
    <col min="5120" max="5120" width="19" style="78" customWidth="1"/>
    <col min="5121" max="5121" width="20.42578125" style="78" bestFit="1" customWidth="1"/>
    <col min="5122" max="5122" width="9.28515625" style="78" customWidth="1"/>
    <col min="5123" max="5123" width="4.85546875" style="78" customWidth="1"/>
    <col min="5124" max="5124" width="5.42578125" style="78" bestFit="1" customWidth="1"/>
    <col min="5125" max="5125" width="7.5703125" style="78" bestFit="1" customWidth="1"/>
    <col min="5126" max="5126" width="6.28515625" style="78" customWidth="1"/>
    <col min="5127" max="5368" width="9.140625" style="78"/>
    <col min="5369" max="5369" width="7.85546875" style="78" customWidth="1"/>
    <col min="5370" max="5370" width="6.5703125" style="78" customWidth="1"/>
    <col min="5371" max="5371" width="52.140625" style="78" customWidth="1"/>
    <col min="5372" max="5374" width="19.42578125" style="78" customWidth="1"/>
    <col min="5375" max="5375" width="8.7109375" style="78" customWidth="1"/>
    <col min="5376" max="5376" width="19" style="78" customWidth="1"/>
    <col min="5377" max="5377" width="20.42578125" style="78" bestFit="1" customWidth="1"/>
    <col min="5378" max="5378" width="9.28515625" style="78" customWidth="1"/>
    <col min="5379" max="5379" width="4.85546875" style="78" customWidth="1"/>
    <col min="5380" max="5380" width="5.42578125" style="78" bestFit="1" customWidth="1"/>
    <col min="5381" max="5381" width="7.5703125" style="78" bestFit="1" customWidth="1"/>
    <col min="5382" max="5382" width="6.28515625" style="78" customWidth="1"/>
    <col min="5383" max="5624" width="9.140625" style="78"/>
    <col min="5625" max="5625" width="7.85546875" style="78" customWidth="1"/>
    <col min="5626" max="5626" width="6.5703125" style="78" customWidth="1"/>
    <col min="5627" max="5627" width="52.140625" style="78" customWidth="1"/>
    <col min="5628" max="5630" width="19.42578125" style="78" customWidth="1"/>
    <col min="5631" max="5631" width="8.7109375" style="78" customWidth="1"/>
    <col min="5632" max="5632" width="19" style="78" customWidth="1"/>
    <col min="5633" max="5633" width="20.42578125" style="78" bestFit="1" customWidth="1"/>
    <col min="5634" max="5634" width="9.28515625" style="78" customWidth="1"/>
    <col min="5635" max="5635" width="4.85546875" style="78" customWidth="1"/>
    <col min="5636" max="5636" width="5.42578125" style="78" bestFit="1" customWidth="1"/>
    <col min="5637" max="5637" width="7.5703125" style="78" bestFit="1" customWidth="1"/>
    <col min="5638" max="5638" width="6.28515625" style="78" customWidth="1"/>
    <col min="5639" max="5880" width="9.140625" style="78"/>
    <col min="5881" max="5881" width="7.85546875" style="78" customWidth="1"/>
    <col min="5882" max="5882" width="6.5703125" style="78" customWidth="1"/>
    <col min="5883" max="5883" width="52.140625" style="78" customWidth="1"/>
    <col min="5884" max="5886" width="19.42578125" style="78" customWidth="1"/>
    <col min="5887" max="5887" width="8.7109375" style="78" customWidth="1"/>
    <col min="5888" max="5888" width="19" style="78" customWidth="1"/>
    <col min="5889" max="5889" width="20.42578125" style="78" bestFit="1" customWidth="1"/>
    <col min="5890" max="5890" width="9.28515625" style="78" customWidth="1"/>
    <col min="5891" max="5891" width="4.85546875" style="78" customWidth="1"/>
    <col min="5892" max="5892" width="5.42578125" style="78" bestFit="1" customWidth="1"/>
    <col min="5893" max="5893" width="7.5703125" style="78" bestFit="1" customWidth="1"/>
    <col min="5894" max="5894" width="6.28515625" style="78" customWidth="1"/>
    <col min="5895" max="6136" width="9.140625" style="78"/>
    <col min="6137" max="6137" width="7.85546875" style="78" customWidth="1"/>
    <col min="6138" max="6138" width="6.5703125" style="78" customWidth="1"/>
    <col min="6139" max="6139" width="52.140625" style="78" customWidth="1"/>
    <col min="6140" max="6142" width="19.42578125" style="78" customWidth="1"/>
    <col min="6143" max="6143" width="8.7109375" style="78" customWidth="1"/>
    <col min="6144" max="6144" width="19" style="78" customWidth="1"/>
    <col min="6145" max="6145" width="20.42578125" style="78" bestFit="1" customWidth="1"/>
    <col min="6146" max="6146" width="9.28515625" style="78" customWidth="1"/>
    <col min="6147" max="6147" width="4.85546875" style="78" customWidth="1"/>
    <col min="6148" max="6148" width="5.42578125" style="78" bestFit="1" customWidth="1"/>
    <col min="6149" max="6149" width="7.5703125" style="78" bestFit="1" customWidth="1"/>
    <col min="6150" max="6150" width="6.28515625" style="78" customWidth="1"/>
    <col min="6151" max="6392" width="9.140625" style="78"/>
    <col min="6393" max="6393" width="7.85546875" style="78" customWidth="1"/>
    <col min="6394" max="6394" width="6.5703125" style="78" customWidth="1"/>
    <col min="6395" max="6395" width="52.140625" style="78" customWidth="1"/>
    <col min="6396" max="6398" width="19.42578125" style="78" customWidth="1"/>
    <col min="6399" max="6399" width="8.7109375" style="78" customWidth="1"/>
    <col min="6400" max="6400" width="19" style="78" customWidth="1"/>
    <col min="6401" max="6401" width="20.42578125" style="78" bestFit="1" customWidth="1"/>
    <col min="6402" max="6402" width="9.28515625" style="78" customWidth="1"/>
    <col min="6403" max="6403" width="4.85546875" style="78" customWidth="1"/>
    <col min="6404" max="6404" width="5.42578125" style="78" bestFit="1" customWidth="1"/>
    <col min="6405" max="6405" width="7.5703125" style="78" bestFit="1" customWidth="1"/>
    <col min="6406" max="6406" width="6.28515625" style="78" customWidth="1"/>
    <col min="6407" max="6648" width="9.140625" style="78"/>
    <col min="6649" max="6649" width="7.85546875" style="78" customWidth="1"/>
    <col min="6650" max="6650" width="6.5703125" style="78" customWidth="1"/>
    <col min="6651" max="6651" width="52.140625" style="78" customWidth="1"/>
    <col min="6652" max="6654" width="19.42578125" style="78" customWidth="1"/>
    <col min="6655" max="6655" width="8.7109375" style="78" customWidth="1"/>
    <col min="6656" max="6656" width="19" style="78" customWidth="1"/>
    <col min="6657" max="6657" width="20.42578125" style="78" bestFit="1" customWidth="1"/>
    <col min="6658" max="6658" width="9.28515625" style="78" customWidth="1"/>
    <col min="6659" max="6659" width="4.85546875" style="78" customWidth="1"/>
    <col min="6660" max="6660" width="5.42578125" style="78" bestFit="1" customWidth="1"/>
    <col min="6661" max="6661" width="7.5703125" style="78" bestFit="1" customWidth="1"/>
    <col min="6662" max="6662" width="6.28515625" style="78" customWidth="1"/>
    <col min="6663" max="6904" width="9.140625" style="78"/>
    <col min="6905" max="6905" width="7.85546875" style="78" customWidth="1"/>
    <col min="6906" max="6906" width="6.5703125" style="78" customWidth="1"/>
    <col min="6907" max="6907" width="52.140625" style="78" customWidth="1"/>
    <col min="6908" max="6910" width="19.42578125" style="78" customWidth="1"/>
    <col min="6911" max="6911" width="8.7109375" style="78" customWidth="1"/>
    <col min="6912" max="6912" width="19" style="78" customWidth="1"/>
    <col min="6913" max="6913" width="20.42578125" style="78" bestFit="1" customWidth="1"/>
    <col min="6914" max="6914" width="9.28515625" style="78" customWidth="1"/>
    <col min="6915" max="6915" width="4.85546875" style="78" customWidth="1"/>
    <col min="6916" max="6916" width="5.42578125" style="78" bestFit="1" customWidth="1"/>
    <col min="6917" max="6917" width="7.5703125" style="78" bestFit="1" customWidth="1"/>
    <col min="6918" max="6918" width="6.28515625" style="78" customWidth="1"/>
    <col min="6919" max="7160" width="9.140625" style="78"/>
    <col min="7161" max="7161" width="7.85546875" style="78" customWidth="1"/>
    <col min="7162" max="7162" width="6.5703125" style="78" customWidth="1"/>
    <col min="7163" max="7163" width="52.140625" style="78" customWidth="1"/>
    <col min="7164" max="7166" width="19.42578125" style="78" customWidth="1"/>
    <col min="7167" max="7167" width="8.7109375" style="78" customWidth="1"/>
    <col min="7168" max="7168" width="19" style="78" customWidth="1"/>
    <col min="7169" max="7169" width="20.42578125" style="78" bestFit="1" customWidth="1"/>
    <col min="7170" max="7170" width="9.28515625" style="78" customWidth="1"/>
    <col min="7171" max="7171" width="4.85546875" style="78" customWidth="1"/>
    <col min="7172" max="7172" width="5.42578125" style="78" bestFit="1" customWidth="1"/>
    <col min="7173" max="7173" width="7.5703125" style="78" bestFit="1" customWidth="1"/>
    <col min="7174" max="7174" width="6.28515625" style="78" customWidth="1"/>
    <col min="7175" max="7416" width="9.140625" style="78"/>
    <col min="7417" max="7417" width="7.85546875" style="78" customWidth="1"/>
    <col min="7418" max="7418" width="6.5703125" style="78" customWidth="1"/>
    <col min="7419" max="7419" width="52.140625" style="78" customWidth="1"/>
    <col min="7420" max="7422" width="19.42578125" style="78" customWidth="1"/>
    <col min="7423" max="7423" width="8.7109375" style="78" customWidth="1"/>
    <col min="7424" max="7424" width="19" style="78" customWidth="1"/>
    <col min="7425" max="7425" width="20.42578125" style="78" bestFit="1" customWidth="1"/>
    <col min="7426" max="7426" width="9.28515625" style="78" customWidth="1"/>
    <col min="7427" max="7427" width="4.85546875" style="78" customWidth="1"/>
    <col min="7428" max="7428" width="5.42578125" style="78" bestFit="1" customWidth="1"/>
    <col min="7429" max="7429" width="7.5703125" style="78" bestFit="1" customWidth="1"/>
    <col min="7430" max="7430" width="6.28515625" style="78" customWidth="1"/>
    <col min="7431" max="7672" width="9.140625" style="78"/>
    <col min="7673" max="7673" width="7.85546875" style="78" customWidth="1"/>
    <col min="7674" max="7674" width="6.5703125" style="78" customWidth="1"/>
    <col min="7675" max="7675" width="52.140625" style="78" customWidth="1"/>
    <col min="7676" max="7678" width="19.42578125" style="78" customWidth="1"/>
    <col min="7679" max="7679" width="8.7109375" style="78" customWidth="1"/>
    <col min="7680" max="7680" width="19" style="78" customWidth="1"/>
    <col min="7681" max="7681" width="20.42578125" style="78" bestFit="1" customWidth="1"/>
    <col min="7682" max="7682" width="9.28515625" style="78" customWidth="1"/>
    <col min="7683" max="7683" width="4.85546875" style="78" customWidth="1"/>
    <col min="7684" max="7684" width="5.42578125" style="78" bestFit="1" customWidth="1"/>
    <col min="7685" max="7685" width="7.5703125" style="78" bestFit="1" customWidth="1"/>
    <col min="7686" max="7686" width="6.28515625" style="78" customWidth="1"/>
    <col min="7687" max="7928" width="9.140625" style="78"/>
    <col min="7929" max="7929" width="7.85546875" style="78" customWidth="1"/>
    <col min="7930" max="7930" width="6.5703125" style="78" customWidth="1"/>
    <col min="7931" max="7931" width="52.140625" style="78" customWidth="1"/>
    <col min="7932" max="7934" width="19.42578125" style="78" customWidth="1"/>
    <col min="7935" max="7935" width="8.7109375" style="78" customWidth="1"/>
    <col min="7936" max="7936" width="19" style="78" customWidth="1"/>
    <col min="7937" max="7937" width="20.42578125" style="78" bestFit="1" customWidth="1"/>
    <col min="7938" max="7938" width="9.28515625" style="78" customWidth="1"/>
    <col min="7939" max="7939" width="4.85546875" style="78" customWidth="1"/>
    <col min="7940" max="7940" width="5.42578125" style="78" bestFit="1" customWidth="1"/>
    <col min="7941" max="7941" width="7.5703125" style="78" bestFit="1" customWidth="1"/>
    <col min="7942" max="7942" width="6.28515625" style="78" customWidth="1"/>
    <col min="7943" max="8184" width="9.140625" style="78"/>
    <col min="8185" max="8185" width="7.85546875" style="78" customWidth="1"/>
    <col min="8186" max="8186" width="6.5703125" style="78" customWidth="1"/>
    <col min="8187" max="8187" width="52.140625" style="78" customWidth="1"/>
    <col min="8188" max="8190" width="19.42578125" style="78" customWidth="1"/>
    <col min="8191" max="8191" width="8.7109375" style="78" customWidth="1"/>
    <col min="8192" max="8192" width="19" style="78" customWidth="1"/>
    <col min="8193" max="8193" width="20.42578125" style="78" bestFit="1" customWidth="1"/>
    <col min="8194" max="8194" width="9.28515625" style="78" customWidth="1"/>
    <col min="8195" max="8195" width="4.85546875" style="78" customWidth="1"/>
    <col min="8196" max="8196" width="5.42578125" style="78" bestFit="1" customWidth="1"/>
    <col min="8197" max="8197" width="7.5703125" style="78" bestFit="1" customWidth="1"/>
    <col min="8198" max="8198" width="6.28515625" style="78" customWidth="1"/>
    <col min="8199" max="8440" width="9.140625" style="78"/>
    <col min="8441" max="8441" width="7.85546875" style="78" customWidth="1"/>
    <col min="8442" max="8442" width="6.5703125" style="78" customWidth="1"/>
    <col min="8443" max="8443" width="52.140625" style="78" customWidth="1"/>
    <col min="8444" max="8446" width="19.42578125" style="78" customWidth="1"/>
    <col min="8447" max="8447" width="8.7109375" style="78" customWidth="1"/>
    <col min="8448" max="8448" width="19" style="78" customWidth="1"/>
    <col min="8449" max="8449" width="20.42578125" style="78" bestFit="1" customWidth="1"/>
    <col min="8450" max="8450" width="9.28515625" style="78" customWidth="1"/>
    <col min="8451" max="8451" width="4.85546875" style="78" customWidth="1"/>
    <col min="8452" max="8452" width="5.42578125" style="78" bestFit="1" customWidth="1"/>
    <col min="8453" max="8453" width="7.5703125" style="78" bestFit="1" customWidth="1"/>
    <col min="8454" max="8454" width="6.28515625" style="78" customWidth="1"/>
    <col min="8455" max="8696" width="9.140625" style="78"/>
    <col min="8697" max="8697" width="7.85546875" style="78" customWidth="1"/>
    <col min="8698" max="8698" width="6.5703125" style="78" customWidth="1"/>
    <col min="8699" max="8699" width="52.140625" style="78" customWidth="1"/>
    <col min="8700" max="8702" width="19.42578125" style="78" customWidth="1"/>
    <col min="8703" max="8703" width="8.7109375" style="78" customWidth="1"/>
    <col min="8704" max="8704" width="19" style="78" customWidth="1"/>
    <col min="8705" max="8705" width="20.42578125" style="78" bestFit="1" customWidth="1"/>
    <col min="8706" max="8706" width="9.28515625" style="78" customWidth="1"/>
    <col min="8707" max="8707" width="4.85546875" style="78" customWidth="1"/>
    <col min="8708" max="8708" width="5.42578125" style="78" bestFit="1" customWidth="1"/>
    <col min="8709" max="8709" width="7.5703125" style="78" bestFit="1" customWidth="1"/>
    <col min="8710" max="8710" width="6.28515625" style="78" customWidth="1"/>
    <col min="8711" max="8952" width="9.140625" style="78"/>
    <col min="8953" max="8953" width="7.85546875" style="78" customWidth="1"/>
    <col min="8954" max="8954" width="6.5703125" style="78" customWidth="1"/>
    <col min="8955" max="8955" width="52.140625" style="78" customWidth="1"/>
    <col min="8956" max="8958" width="19.42578125" style="78" customWidth="1"/>
    <col min="8959" max="8959" width="8.7109375" style="78" customWidth="1"/>
    <col min="8960" max="8960" width="19" style="78" customWidth="1"/>
    <col min="8961" max="8961" width="20.42578125" style="78" bestFit="1" customWidth="1"/>
    <col min="8962" max="8962" width="9.28515625" style="78" customWidth="1"/>
    <col min="8963" max="8963" width="4.85546875" style="78" customWidth="1"/>
    <col min="8964" max="8964" width="5.42578125" style="78" bestFit="1" customWidth="1"/>
    <col min="8965" max="8965" width="7.5703125" style="78" bestFit="1" customWidth="1"/>
    <col min="8966" max="8966" width="6.28515625" style="78" customWidth="1"/>
    <col min="8967" max="9208" width="9.140625" style="78"/>
    <col min="9209" max="9209" width="7.85546875" style="78" customWidth="1"/>
    <col min="9210" max="9210" width="6.5703125" style="78" customWidth="1"/>
    <col min="9211" max="9211" width="52.140625" style="78" customWidth="1"/>
    <col min="9212" max="9214" width="19.42578125" style="78" customWidth="1"/>
    <col min="9215" max="9215" width="8.7109375" style="78" customWidth="1"/>
    <col min="9216" max="9216" width="19" style="78" customWidth="1"/>
    <col min="9217" max="9217" width="20.42578125" style="78" bestFit="1" customWidth="1"/>
    <col min="9218" max="9218" width="9.28515625" style="78" customWidth="1"/>
    <col min="9219" max="9219" width="4.85546875" style="78" customWidth="1"/>
    <col min="9220" max="9220" width="5.42578125" style="78" bestFit="1" customWidth="1"/>
    <col min="9221" max="9221" width="7.5703125" style="78" bestFit="1" customWidth="1"/>
    <col min="9222" max="9222" width="6.28515625" style="78" customWidth="1"/>
    <col min="9223" max="9464" width="9.140625" style="78"/>
    <col min="9465" max="9465" width="7.85546875" style="78" customWidth="1"/>
    <col min="9466" max="9466" width="6.5703125" style="78" customWidth="1"/>
    <col min="9467" max="9467" width="52.140625" style="78" customWidth="1"/>
    <col min="9468" max="9470" width="19.42578125" style="78" customWidth="1"/>
    <col min="9471" max="9471" width="8.7109375" style="78" customWidth="1"/>
    <col min="9472" max="9472" width="19" style="78" customWidth="1"/>
    <col min="9473" max="9473" width="20.42578125" style="78" bestFit="1" customWidth="1"/>
    <col min="9474" max="9474" width="9.28515625" style="78" customWidth="1"/>
    <col min="9475" max="9475" width="4.85546875" style="78" customWidth="1"/>
    <col min="9476" max="9476" width="5.42578125" style="78" bestFit="1" customWidth="1"/>
    <col min="9477" max="9477" width="7.5703125" style="78" bestFit="1" customWidth="1"/>
    <col min="9478" max="9478" width="6.28515625" style="78" customWidth="1"/>
    <col min="9479" max="9720" width="9.140625" style="78"/>
    <col min="9721" max="9721" width="7.85546875" style="78" customWidth="1"/>
    <col min="9722" max="9722" width="6.5703125" style="78" customWidth="1"/>
    <col min="9723" max="9723" width="52.140625" style="78" customWidth="1"/>
    <col min="9724" max="9726" width="19.42578125" style="78" customWidth="1"/>
    <col min="9727" max="9727" width="8.7109375" style="78" customWidth="1"/>
    <col min="9728" max="9728" width="19" style="78" customWidth="1"/>
    <col min="9729" max="9729" width="20.42578125" style="78" bestFit="1" customWidth="1"/>
    <col min="9730" max="9730" width="9.28515625" style="78" customWidth="1"/>
    <col min="9731" max="9731" width="4.85546875" style="78" customWidth="1"/>
    <col min="9732" max="9732" width="5.42578125" style="78" bestFit="1" customWidth="1"/>
    <col min="9733" max="9733" width="7.5703125" style="78" bestFit="1" customWidth="1"/>
    <col min="9734" max="9734" width="6.28515625" style="78" customWidth="1"/>
    <col min="9735" max="9976" width="9.140625" style="78"/>
    <col min="9977" max="9977" width="7.85546875" style="78" customWidth="1"/>
    <col min="9978" max="9978" width="6.5703125" style="78" customWidth="1"/>
    <col min="9979" max="9979" width="52.140625" style="78" customWidth="1"/>
    <col min="9980" max="9982" width="19.42578125" style="78" customWidth="1"/>
    <col min="9983" max="9983" width="8.7109375" style="78" customWidth="1"/>
    <col min="9984" max="9984" width="19" style="78" customWidth="1"/>
    <col min="9985" max="9985" width="20.42578125" style="78" bestFit="1" customWidth="1"/>
    <col min="9986" max="9986" width="9.28515625" style="78" customWidth="1"/>
    <col min="9987" max="9987" width="4.85546875" style="78" customWidth="1"/>
    <col min="9988" max="9988" width="5.42578125" style="78" bestFit="1" customWidth="1"/>
    <col min="9989" max="9989" width="7.5703125" style="78" bestFit="1" customWidth="1"/>
    <col min="9990" max="9990" width="6.28515625" style="78" customWidth="1"/>
    <col min="9991" max="10232" width="9.140625" style="78"/>
    <col min="10233" max="10233" width="7.85546875" style="78" customWidth="1"/>
    <col min="10234" max="10234" width="6.5703125" style="78" customWidth="1"/>
    <col min="10235" max="10235" width="52.140625" style="78" customWidth="1"/>
    <col min="10236" max="10238" width="19.42578125" style="78" customWidth="1"/>
    <col min="10239" max="10239" width="8.7109375" style="78" customWidth="1"/>
    <col min="10240" max="10240" width="19" style="78" customWidth="1"/>
    <col min="10241" max="10241" width="20.42578125" style="78" bestFit="1" customWidth="1"/>
    <col min="10242" max="10242" width="9.28515625" style="78" customWidth="1"/>
    <col min="10243" max="10243" width="4.85546875" style="78" customWidth="1"/>
    <col min="10244" max="10244" width="5.42578125" style="78" bestFit="1" customWidth="1"/>
    <col min="10245" max="10245" width="7.5703125" style="78" bestFit="1" customWidth="1"/>
    <col min="10246" max="10246" width="6.28515625" style="78" customWidth="1"/>
    <col min="10247" max="10488" width="9.140625" style="78"/>
    <col min="10489" max="10489" width="7.85546875" style="78" customWidth="1"/>
    <col min="10490" max="10490" width="6.5703125" style="78" customWidth="1"/>
    <col min="10491" max="10491" width="52.140625" style="78" customWidth="1"/>
    <col min="10492" max="10494" width="19.42578125" style="78" customWidth="1"/>
    <col min="10495" max="10495" width="8.7109375" style="78" customWidth="1"/>
    <col min="10496" max="10496" width="19" style="78" customWidth="1"/>
    <col min="10497" max="10497" width="20.42578125" style="78" bestFit="1" customWidth="1"/>
    <col min="10498" max="10498" width="9.28515625" style="78" customWidth="1"/>
    <col min="10499" max="10499" width="4.85546875" style="78" customWidth="1"/>
    <col min="10500" max="10500" width="5.42578125" style="78" bestFit="1" customWidth="1"/>
    <col min="10501" max="10501" width="7.5703125" style="78" bestFit="1" customWidth="1"/>
    <col min="10502" max="10502" width="6.28515625" style="78" customWidth="1"/>
    <col min="10503" max="10744" width="9.140625" style="78"/>
    <col min="10745" max="10745" width="7.85546875" style="78" customWidth="1"/>
    <col min="10746" max="10746" width="6.5703125" style="78" customWidth="1"/>
    <col min="10747" max="10747" width="52.140625" style="78" customWidth="1"/>
    <col min="10748" max="10750" width="19.42578125" style="78" customWidth="1"/>
    <col min="10751" max="10751" width="8.7109375" style="78" customWidth="1"/>
    <col min="10752" max="10752" width="19" style="78" customWidth="1"/>
    <col min="10753" max="10753" width="20.42578125" style="78" bestFit="1" customWidth="1"/>
    <col min="10754" max="10754" width="9.28515625" style="78" customWidth="1"/>
    <col min="10755" max="10755" width="4.85546875" style="78" customWidth="1"/>
    <col min="10756" max="10756" width="5.42578125" style="78" bestFit="1" customWidth="1"/>
    <col min="10757" max="10757" width="7.5703125" style="78" bestFit="1" customWidth="1"/>
    <col min="10758" max="10758" width="6.28515625" style="78" customWidth="1"/>
    <col min="10759" max="11000" width="9.140625" style="78"/>
    <col min="11001" max="11001" width="7.85546875" style="78" customWidth="1"/>
    <col min="11002" max="11002" width="6.5703125" style="78" customWidth="1"/>
    <col min="11003" max="11003" width="52.140625" style="78" customWidth="1"/>
    <col min="11004" max="11006" width="19.42578125" style="78" customWidth="1"/>
    <col min="11007" max="11007" width="8.7109375" style="78" customWidth="1"/>
    <col min="11008" max="11008" width="19" style="78" customWidth="1"/>
    <col min="11009" max="11009" width="20.42578125" style="78" bestFit="1" customWidth="1"/>
    <col min="11010" max="11010" width="9.28515625" style="78" customWidth="1"/>
    <col min="11011" max="11011" width="4.85546875" style="78" customWidth="1"/>
    <col min="11012" max="11012" width="5.42578125" style="78" bestFit="1" customWidth="1"/>
    <col min="11013" max="11013" width="7.5703125" style="78" bestFit="1" customWidth="1"/>
    <col min="11014" max="11014" width="6.28515625" style="78" customWidth="1"/>
    <col min="11015" max="11256" width="9.140625" style="78"/>
    <col min="11257" max="11257" width="7.85546875" style="78" customWidth="1"/>
    <col min="11258" max="11258" width="6.5703125" style="78" customWidth="1"/>
    <col min="11259" max="11259" width="52.140625" style="78" customWidth="1"/>
    <col min="11260" max="11262" width="19.42578125" style="78" customWidth="1"/>
    <col min="11263" max="11263" width="8.7109375" style="78" customWidth="1"/>
    <col min="11264" max="11264" width="19" style="78" customWidth="1"/>
    <col min="11265" max="11265" width="20.42578125" style="78" bestFit="1" customWidth="1"/>
    <col min="11266" max="11266" width="9.28515625" style="78" customWidth="1"/>
    <col min="11267" max="11267" width="4.85546875" style="78" customWidth="1"/>
    <col min="11268" max="11268" width="5.42578125" style="78" bestFit="1" customWidth="1"/>
    <col min="11269" max="11269" width="7.5703125" style="78" bestFit="1" customWidth="1"/>
    <col min="11270" max="11270" width="6.28515625" style="78" customWidth="1"/>
    <col min="11271" max="11512" width="9.140625" style="78"/>
    <col min="11513" max="11513" width="7.85546875" style="78" customWidth="1"/>
    <col min="11514" max="11514" width="6.5703125" style="78" customWidth="1"/>
    <col min="11515" max="11515" width="52.140625" style="78" customWidth="1"/>
    <col min="11516" max="11518" width="19.42578125" style="78" customWidth="1"/>
    <col min="11519" max="11519" width="8.7109375" style="78" customWidth="1"/>
    <col min="11520" max="11520" width="19" style="78" customWidth="1"/>
    <col min="11521" max="11521" width="20.42578125" style="78" bestFit="1" customWidth="1"/>
    <col min="11522" max="11522" width="9.28515625" style="78" customWidth="1"/>
    <col min="11523" max="11523" width="4.85546875" style="78" customWidth="1"/>
    <col min="11524" max="11524" width="5.42578125" style="78" bestFit="1" customWidth="1"/>
    <col min="11525" max="11525" width="7.5703125" style="78" bestFit="1" customWidth="1"/>
    <col min="11526" max="11526" width="6.28515625" style="78" customWidth="1"/>
    <col min="11527" max="11768" width="9.140625" style="78"/>
    <col min="11769" max="11769" width="7.85546875" style="78" customWidth="1"/>
    <col min="11770" max="11770" width="6.5703125" style="78" customWidth="1"/>
    <col min="11771" max="11771" width="52.140625" style="78" customWidth="1"/>
    <col min="11772" max="11774" width="19.42578125" style="78" customWidth="1"/>
    <col min="11775" max="11775" width="8.7109375" style="78" customWidth="1"/>
    <col min="11776" max="11776" width="19" style="78" customWidth="1"/>
    <col min="11777" max="11777" width="20.42578125" style="78" bestFit="1" customWidth="1"/>
    <col min="11778" max="11778" width="9.28515625" style="78" customWidth="1"/>
    <col min="11779" max="11779" width="4.85546875" style="78" customWidth="1"/>
    <col min="11780" max="11780" width="5.42578125" style="78" bestFit="1" customWidth="1"/>
    <col min="11781" max="11781" width="7.5703125" style="78" bestFit="1" customWidth="1"/>
    <col min="11782" max="11782" width="6.28515625" style="78" customWidth="1"/>
    <col min="11783" max="12024" width="9.140625" style="78"/>
    <col min="12025" max="12025" width="7.85546875" style="78" customWidth="1"/>
    <col min="12026" max="12026" width="6.5703125" style="78" customWidth="1"/>
    <col min="12027" max="12027" width="52.140625" style="78" customWidth="1"/>
    <col min="12028" max="12030" width="19.42578125" style="78" customWidth="1"/>
    <col min="12031" max="12031" width="8.7109375" style="78" customWidth="1"/>
    <col min="12032" max="12032" width="19" style="78" customWidth="1"/>
    <col min="12033" max="12033" width="20.42578125" style="78" bestFit="1" customWidth="1"/>
    <col min="12034" max="12034" width="9.28515625" style="78" customWidth="1"/>
    <col min="12035" max="12035" width="4.85546875" style="78" customWidth="1"/>
    <col min="12036" max="12036" width="5.42578125" style="78" bestFit="1" customWidth="1"/>
    <col min="12037" max="12037" width="7.5703125" style="78" bestFit="1" customWidth="1"/>
    <col min="12038" max="12038" width="6.28515625" style="78" customWidth="1"/>
    <col min="12039" max="12280" width="9.140625" style="78"/>
    <col min="12281" max="12281" width="7.85546875" style="78" customWidth="1"/>
    <col min="12282" max="12282" width="6.5703125" style="78" customWidth="1"/>
    <col min="12283" max="12283" width="52.140625" style="78" customWidth="1"/>
    <col min="12284" max="12286" width="19.42578125" style="78" customWidth="1"/>
    <col min="12287" max="12287" width="8.7109375" style="78" customWidth="1"/>
    <col min="12288" max="12288" width="19" style="78" customWidth="1"/>
    <col min="12289" max="12289" width="20.42578125" style="78" bestFit="1" customWidth="1"/>
    <col min="12290" max="12290" width="9.28515625" style="78" customWidth="1"/>
    <col min="12291" max="12291" width="4.85546875" style="78" customWidth="1"/>
    <col min="12292" max="12292" width="5.42578125" style="78" bestFit="1" customWidth="1"/>
    <col min="12293" max="12293" width="7.5703125" style="78" bestFit="1" customWidth="1"/>
    <col min="12294" max="12294" width="6.28515625" style="78" customWidth="1"/>
    <col min="12295" max="12536" width="9.140625" style="78"/>
    <col min="12537" max="12537" width="7.85546875" style="78" customWidth="1"/>
    <col min="12538" max="12538" width="6.5703125" style="78" customWidth="1"/>
    <col min="12539" max="12539" width="52.140625" style="78" customWidth="1"/>
    <col min="12540" max="12542" width="19.42578125" style="78" customWidth="1"/>
    <col min="12543" max="12543" width="8.7109375" style="78" customWidth="1"/>
    <col min="12544" max="12544" width="19" style="78" customWidth="1"/>
    <col min="12545" max="12545" width="20.42578125" style="78" bestFit="1" customWidth="1"/>
    <col min="12546" max="12546" width="9.28515625" style="78" customWidth="1"/>
    <col min="12547" max="12547" width="4.85546875" style="78" customWidth="1"/>
    <col min="12548" max="12548" width="5.42578125" style="78" bestFit="1" customWidth="1"/>
    <col min="12549" max="12549" width="7.5703125" style="78" bestFit="1" customWidth="1"/>
    <col min="12550" max="12550" width="6.28515625" style="78" customWidth="1"/>
    <col min="12551" max="12792" width="9.140625" style="78"/>
    <col min="12793" max="12793" width="7.85546875" style="78" customWidth="1"/>
    <col min="12794" max="12794" width="6.5703125" style="78" customWidth="1"/>
    <col min="12795" max="12795" width="52.140625" style="78" customWidth="1"/>
    <col min="12796" max="12798" width="19.42578125" style="78" customWidth="1"/>
    <col min="12799" max="12799" width="8.7109375" style="78" customWidth="1"/>
    <col min="12800" max="12800" width="19" style="78" customWidth="1"/>
    <col min="12801" max="12801" width="20.42578125" style="78" bestFit="1" customWidth="1"/>
    <col min="12802" max="12802" width="9.28515625" style="78" customWidth="1"/>
    <col min="12803" max="12803" width="4.85546875" style="78" customWidth="1"/>
    <col min="12804" max="12804" width="5.42578125" style="78" bestFit="1" customWidth="1"/>
    <col min="12805" max="12805" width="7.5703125" style="78" bestFit="1" customWidth="1"/>
    <col min="12806" max="12806" width="6.28515625" style="78" customWidth="1"/>
    <col min="12807" max="13048" width="9.140625" style="78"/>
    <col min="13049" max="13049" width="7.85546875" style="78" customWidth="1"/>
    <col min="13050" max="13050" width="6.5703125" style="78" customWidth="1"/>
    <col min="13051" max="13051" width="52.140625" style="78" customWidth="1"/>
    <col min="13052" max="13054" width="19.42578125" style="78" customWidth="1"/>
    <col min="13055" max="13055" width="8.7109375" style="78" customWidth="1"/>
    <col min="13056" max="13056" width="19" style="78" customWidth="1"/>
    <col min="13057" max="13057" width="20.42578125" style="78" bestFit="1" customWidth="1"/>
    <col min="13058" max="13058" width="9.28515625" style="78" customWidth="1"/>
    <col min="13059" max="13059" width="4.85546875" style="78" customWidth="1"/>
    <col min="13060" max="13060" width="5.42578125" style="78" bestFit="1" customWidth="1"/>
    <col min="13061" max="13061" width="7.5703125" style="78" bestFit="1" customWidth="1"/>
    <col min="13062" max="13062" width="6.28515625" style="78" customWidth="1"/>
    <col min="13063" max="13304" width="9.140625" style="78"/>
    <col min="13305" max="13305" width="7.85546875" style="78" customWidth="1"/>
    <col min="13306" max="13306" width="6.5703125" style="78" customWidth="1"/>
    <col min="13307" max="13307" width="52.140625" style="78" customWidth="1"/>
    <col min="13308" max="13310" width="19.42578125" style="78" customWidth="1"/>
    <col min="13311" max="13311" width="8.7109375" style="78" customWidth="1"/>
    <col min="13312" max="13312" width="19" style="78" customWidth="1"/>
    <col min="13313" max="13313" width="20.42578125" style="78" bestFit="1" customWidth="1"/>
    <col min="13314" max="13314" width="9.28515625" style="78" customWidth="1"/>
    <col min="13315" max="13315" width="4.85546875" style="78" customWidth="1"/>
    <col min="13316" max="13316" width="5.42578125" style="78" bestFit="1" customWidth="1"/>
    <col min="13317" max="13317" width="7.5703125" style="78" bestFit="1" customWidth="1"/>
    <col min="13318" max="13318" width="6.28515625" style="78" customWidth="1"/>
    <col min="13319" max="13560" width="9.140625" style="78"/>
    <col min="13561" max="13561" width="7.85546875" style="78" customWidth="1"/>
    <col min="13562" max="13562" width="6.5703125" style="78" customWidth="1"/>
    <col min="13563" max="13563" width="52.140625" style="78" customWidth="1"/>
    <col min="13564" max="13566" width="19.42578125" style="78" customWidth="1"/>
    <col min="13567" max="13567" width="8.7109375" style="78" customWidth="1"/>
    <col min="13568" max="13568" width="19" style="78" customWidth="1"/>
    <col min="13569" max="13569" width="20.42578125" style="78" bestFit="1" customWidth="1"/>
    <col min="13570" max="13570" width="9.28515625" style="78" customWidth="1"/>
    <col min="13571" max="13571" width="4.85546875" style="78" customWidth="1"/>
    <col min="13572" max="13572" width="5.42578125" style="78" bestFit="1" customWidth="1"/>
    <col min="13573" max="13573" width="7.5703125" style="78" bestFit="1" customWidth="1"/>
    <col min="13574" max="13574" width="6.28515625" style="78" customWidth="1"/>
    <col min="13575" max="13816" width="9.140625" style="78"/>
    <col min="13817" max="13817" width="7.85546875" style="78" customWidth="1"/>
    <col min="13818" max="13818" width="6.5703125" style="78" customWidth="1"/>
    <col min="13819" max="13819" width="52.140625" style="78" customWidth="1"/>
    <col min="13820" max="13822" width="19.42578125" style="78" customWidth="1"/>
    <col min="13823" max="13823" width="8.7109375" style="78" customWidth="1"/>
    <col min="13824" max="13824" width="19" style="78" customWidth="1"/>
    <col min="13825" max="13825" width="20.42578125" style="78" bestFit="1" customWidth="1"/>
    <col min="13826" max="13826" width="9.28515625" style="78" customWidth="1"/>
    <col min="13827" max="13827" width="4.85546875" style="78" customWidth="1"/>
    <col min="13828" max="13828" width="5.42578125" style="78" bestFit="1" customWidth="1"/>
    <col min="13829" max="13829" width="7.5703125" style="78" bestFit="1" customWidth="1"/>
    <col min="13830" max="13830" width="6.28515625" style="78" customWidth="1"/>
    <col min="13831" max="14072" width="9.140625" style="78"/>
    <col min="14073" max="14073" width="7.85546875" style="78" customWidth="1"/>
    <col min="14074" max="14074" width="6.5703125" style="78" customWidth="1"/>
    <col min="14075" max="14075" width="52.140625" style="78" customWidth="1"/>
    <col min="14076" max="14078" width="19.42578125" style="78" customWidth="1"/>
    <col min="14079" max="14079" width="8.7109375" style="78" customWidth="1"/>
    <col min="14080" max="14080" width="19" style="78" customWidth="1"/>
    <col min="14081" max="14081" width="20.42578125" style="78" bestFit="1" customWidth="1"/>
    <col min="14082" max="14082" width="9.28515625" style="78" customWidth="1"/>
    <col min="14083" max="14083" width="4.85546875" style="78" customWidth="1"/>
    <col min="14084" max="14084" width="5.42578125" style="78" bestFit="1" customWidth="1"/>
    <col min="14085" max="14085" width="7.5703125" style="78" bestFit="1" customWidth="1"/>
    <col min="14086" max="14086" width="6.28515625" style="78" customWidth="1"/>
    <col min="14087" max="14328" width="9.140625" style="78"/>
    <col min="14329" max="14329" width="7.85546875" style="78" customWidth="1"/>
    <col min="14330" max="14330" width="6.5703125" style="78" customWidth="1"/>
    <col min="14331" max="14331" width="52.140625" style="78" customWidth="1"/>
    <col min="14332" max="14334" width="19.42578125" style="78" customWidth="1"/>
    <col min="14335" max="14335" width="8.7109375" style="78" customWidth="1"/>
    <col min="14336" max="14336" width="19" style="78" customWidth="1"/>
    <col min="14337" max="14337" width="20.42578125" style="78" bestFit="1" customWidth="1"/>
    <col min="14338" max="14338" width="9.28515625" style="78" customWidth="1"/>
    <col min="14339" max="14339" width="4.85546875" style="78" customWidth="1"/>
    <col min="14340" max="14340" width="5.42578125" style="78" bestFit="1" customWidth="1"/>
    <col min="14341" max="14341" width="7.5703125" style="78" bestFit="1" customWidth="1"/>
    <col min="14342" max="14342" width="6.28515625" style="78" customWidth="1"/>
    <col min="14343" max="14584" width="9.140625" style="78"/>
    <col min="14585" max="14585" width="7.85546875" style="78" customWidth="1"/>
    <col min="14586" max="14586" width="6.5703125" style="78" customWidth="1"/>
    <col min="14587" max="14587" width="52.140625" style="78" customWidth="1"/>
    <col min="14588" max="14590" width="19.42578125" style="78" customWidth="1"/>
    <col min="14591" max="14591" width="8.7109375" style="78" customWidth="1"/>
    <col min="14592" max="14592" width="19" style="78" customWidth="1"/>
    <col min="14593" max="14593" width="20.42578125" style="78" bestFit="1" customWidth="1"/>
    <col min="14594" max="14594" width="9.28515625" style="78" customWidth="1"/>
    <col min="14595" max="14595" width="4.85546875" style="78" customWidth="1"/>
    <col min="14596" max="14596" width="5.42578125" style="78" bestFit="1" customWidth="1"/>
    <col min="14597" max="14597" width="7.5703125" style="78" bestFit="1" customWidth="1"/>
    <col min="14598" max="14598" width="6.28515625" style="78" customWidth="1"/>
    <col min="14599" max="14840" width="9.140625" style="78"/>
    <col min="14841" max="14841" width="7.85546875" style="78" customWidth="1"/>
    <col min="14842" max="14842" width="6.5703125" style="78" customWidth="1"/>
    <col min="14843" max="14843" width="52.140625" style="78" customWidth="1"/>
    <col min="14844" max="14846" width="19.42578125" style="78" customWidth="1"/>
    <col min="14847" max="14847" width="8.7109375" style="78" customWidth="1"/>
    <col min="14848" max="14848" width="19" style="78" customWidth="1"/>
    <col min="14849" max="14849" width="20.42578125" style="78" bestFit="1" customWidth="1"/>
    <col min="14850" max="14850" width="9.28515625" style="78" customWidth="1"/>
    <col min="14851" max="14851" width="4.85546875" style="78" customWidth="1"/>
    <col min="14852" max="14852" width="5.42578125" style="78" bestFit="1" customWidth="1"/>
    <col min="14853" max="14853" width="7.5703125" style="78" bestFit="1" customWidth="1"/>
    <col min="14854" max="14854" width="6.28515625" style="78" customWidth="1"/>
    <col min="14855" max="15096" width="9.140625" style="78"/>
    <col min="15097" max="15097" width="7.85546875" style="78" customWidth="1"/>
    <col min="15098" max="15098" width="6.5703125" style="78" customWidth="1"/>
    <col min="15099" max="15099" width="52.140625" style="78" customWidth="1"/>
    <col min="15100" max="15102" width="19.42578125" style="78" customWidth="1"/>
    <col min="15103" max="15103" width="8.7109375" style="78" customWidth="1"/>
    <col min="15104" max="15104" width="19" style="78" customWidth="1"/>
    <col min="15105" max="15105" width="20.42578125" style="78" bestFit="1" customWidth="1"/>
    <col min="15106" max="15106" width="9.28515625" style="78" customWidth="1"/>
    <col min="15107" max="15107" width="4.85546875" style="78" customWidth="1"/>
    <col min="15108" max="15108" width="5.42578125" style="78" bestFit="1" customWidth="1"/>
    <col min="15109" max="15109" width="7.5703125" style="78" bestFit="1" customWidth="1"/>
    <col min="15110" max="15110" width="6.28515625" style="78" customWidth="1"/>
    <col min="15111" max="15352" width="9.140625" style="78"/>
    <col min="15353" max="15353" width="7.85546875" style="78" customWidth="1"/>
    <col min="15354" max="15354" width="6.5703125" style="78" customWidth="1"/>
    <col min="15355" max="15355" width="52.140625" style="78" customWidth="1"/>
    <col min="15356" max="15358" width="19.42578125" style="78" customWidth="1"/>
    <col min="15359" max="15359" width="8.7109375" style="78" customWidth="1"/>
    <col min="15360" max="15360" width="19" style="78" customWidth="1"/>
    <col min="15361" max="15361" width="20.42578125" style="78" bestFit="1" customWidth="1"/>
    <col min="15362" max="15362" width="9.28515625" style="78" customWidth="1"/>
    <col min="15363" max="15363" width="4.85546875" style="78" customWidth="1"/>
    <col min="15364" max="15364" width="5.42578125" style="78" bestFit="1" customWidth="1"/>
    <col min="15365" max="15365" width="7.5703125" style="78" bestFit="1" customWidth="1"/>
    <col min="15366" max="15366" width="6.28515625" style="78" customWidth="1"/>
    <col min="15367" max="15608" width="9.140625" style="78"/>
    <col min="15609" max="15609" width="7.85546875" style="78" customWidth="1"/>
    <col min="15610" max="15610" width="6.5703125" style="78" customWidth="1"/>
    <col min="15611" max="15611" width="52.140625" style="78" customWidth="1"/>
    <col min="15612" max="15614" width="19.42578125" style="78" customWidth="1"/>
    <col min="15615" max="15615" width="8.7109375" style="78" customWidth="1"/>
    <col min="15616" max="15616" width="19" style="78" customWidth="1"/>
    <col min="15617" max="15617" width="20.42578125" style="78" bestFit="1" customWidth="1"/>
    <col min="15618" max="15618" width="9.28515625" style="78" customWidth="1"/>
    <col min="15619" max="15619" width="4.85546875" style="78" customWidth="1"/>
    <col min="15620" max="15620" width="5.42578125" style="78" bestFit="1" customWidth="1"/>
    <col min="15621" max="15621" width="7.5703125" style="78" bestFit="1" customWidth="1"/>
    <col min="15622" max="15622" width="6.28515625" style="78" customWidth="1"/>
    <col min="15623" max="15864" width="9.140625" style="78"/>
    <col min="15865" max="15865" width="7.85546875" style="78" customWidth="1"/>
    <col min="15866" max="15866" width="6.5703125" style="78" customWidth="1"/>
    <col min="15867" max="15867" width="52.140625" style="78" customWidth="1"/>
    <col min="15868" max="15870" width="19.42578125" style="78" customWidth="1"/>
    <col min="15871" max="15871" width="8.7109375" style="78" customWidth="1"/>
    <col min="15872" max="15872" width="19" style="78" customWidth="1"/>
    <col min="15873" max="15873" width="20.42578125" style="78" bestFit="1" customWidth="1"/>
    <col min="15874" max="15874" width="9.28515625" style="78" customWidth="1"/>
    <col min="15875" max="15875" width="4.85546875" style="78" customWidth="1"/>
    <col min="15876" max="15876" width="5.42578125" style="78" bestFit="1" customWidth="1"/>
    <col min="15877" max="15877" width="7.5703125" style="78" bestFit="1" customWidth="1"/>
    <col min="15878" max="15878" width="6.28515625" style="78" customWidth="1"/>
    <col min="15879" max="16120" width="9.140625" style="78"/>
    <col min="16121" max="16121" width="7.85546875" style="78" customWidth="1"/>
    <col min="16122" max="16122" width="6.5703125" style="78" customWidth="1"/>
    <col min="16123" max="16123" width="52.140625" style="78" customWidth="1"/>
    <col min="16124" max="16126" width="19.42578125" style="78" customWidth="1"/>
    <col min="16127" max="16127" width="8.7109375" style="78" customWidth="1"/>
    <col min="16128" max="16128" width="19" style="78" customWidth="1"/>
    <col min="16129" max="16129" width="20.42578125" style="78" bestFit="1" customWidth="1"/>
    <col min="16130" max="16130" width="9.28515625" style="78" customWidth="1"/>
    <col min="16131" max="16131" width="4.85546875" style="78" customWidth="1"/>
    <col min="16132" max="16132" width="5.42578125" style="78" bestFit="1" customWidth="1"/>
    <col min="16133" max="16133" width="7.5703125" style="78" bestFit="1" customWidth="1"/>
    <col min="16134" max="16134" width="6.28515625" style="78" customWidth="1"/>
    <col min="16135" max="16382" width="9.140625" style="78"/>
    <col min="16383" max="16384" width="9.140625" style="78" customWidth="1"/>
  </cols>
  <sheetData>
    <row r="1" spans="1:252" ht="15.75" x14ac:dyDescent="0.2">
      <c r="B1" s="79" t="s">
        <v>10</v>
      </c>
      <c r="C1" s="79"/>
      <c r="D1" s="80"/>
      <c r="E1" s="80"/>
      <c r="F1" s="80"/>
      <c r="G1" s="80"/>
      <c r="H1" s="80"/>
      <c r="I1" s="81"/>
      <c r="J1" s="81"/>
      <c r="K1" s="81"/>
      <c r="L1" s="81"/>
      <c r="M1" s="78"/>
    </row>
    <row r="2" spans="1:252" ht="63.75" customHeight="1" x14ac:dyDescent="0.2">
      <c r="B2" s="249" t="s">
        <v>189</v>
      </c>
      <c r="C2" s="249"/>
      <c r="D2" s="249"/>
      <c r="E2" s="249"/>
      <c r="F2" s="249"/>
      <c r="G2" s="80"/>
      <c r="H2" s="80"/>
      <c r="I2" s="81"/>
      <c r="J2" s="81"/>
      <c r="K2" s="81"/>
      <c r="L2" s="81"/>
      <c r="M2" s="78"/>
    </row>
    <row r="3" spans="1:252" s="86" customFormat="1" ht="49.5" customHeight="1" x14ac:dyDescent="0.2">
      <c r="A3" s="83"/>
      <c r="B3" s="250" t="s">
        <v>237</v>
      </c>
      <c r="C3" s="250"/>
      <c r="D3" s="250"/>
      <c r="E3" s="250"/>
      <c r="F3" s="250"/>
      <c r="G3" s="84"/>
      <c r="H3" s="84"/>
      <c r="I3" s="85"/>
      <c r="J3" s="85"/>
      <c r="K3" s="85"/>
      <c r="L3" s="85"/>
      <c r="O3" s="87"/>
      <c r="R3" s="87"/>
      <c r="T3" s="88"/>
      <c r="X3" s="88"/>
      <c r="AB3" s="88"/>
      <c r="AF3" s="88"/>
      <c r="AJ3" s="88"/>
      <c r="AN3" s="88"/>
      <c r="AR3" s="88"/>
      <c r="AV3" s="88"/>
      <c r="AZ3" s="88"/>
      <c r="BD3" s="88"/>
      <c r="BH3" s="88"/>
      <c r="BL3" s="88"/>
      <c r="BP3" s="88"/>
      <c r="BT3" s="88"/>
      <c r="BX3" s="88"/>
      <c r="CB3" s="88"/>
      <c r="CF3" s="88"/>
      <c r="CJ3" s="88"/>
      <c r="CN3" s="88"/>
      <c r="CR3" s="88"/>
      <c r="CV3" s="88"/>
      <c r="CZ3" s="88"/>
      <c r="DD3" s="88"/>
      <c r="DH3" s="88"/>
      <c r="DL3" s="88"/>
      <c r="DP3" s="88"/>
      <c r="DT3" s="88"/>
      <c r="DX3" s="88"/>
      <c r="EB3" s="88"/>
      <c r="EF3" s="88"/>
      <c r="EJ3" s="88"/>
      <c r="EN3" s="88"/>
      <c r="ER3" s="88"/>
      <c r="EV3" s="88"/>
      <c r="EZ3" s="88"/>
      <c r="FD3" s="88"/>
      <c r="FH3" s="88"/>
      <c r="FL3" s="88"/>
      <c r="FP3" s="88"/>
      <c r="FT3" s="88"/>
      <c r="FX3" s="88"/>
      <c r="GB3" s="88"/>
      <c r="GF3" s="88"/>
      <c r="GJ3" s="88"/>
      <c r="GN3" s="88"/>
      <c r="GR3" s="88"/>
      <c r="GV3" s="88"/>
      <c r="GZ3" s="88"/>
      <c r="HD3" s="88"/>
      <c r="HH3" s="88"/>
      <c r="HL3" s="88"/>
      <c r="HP3" s="88"/>
      <c r="HT3" s="88"/>
      <c r="HX3" s="88"/>
      <c r="IB3" s="88"/>
      <c r="IF3" s="88"/>
      <c r="IJ3" s="88"/>
      <c r="IN3" s="88"/>
      <c r="IR3" s="88"/>
    </row>
    <row r="4" spans="1:252" s="82" customFormat="1" ht="15.75" x14ac:dyDescent="0.25">
      <c r="A4" s="82" t="s">
        <v>11</v>
      </c>
      <c r="B4" s="82" t="e">
        <f>+#REF!</f>
        <v>#REF!</v>
      </c>
      <c r="C4" s="89"/>
      <c r="D4" s="89"/>
      <c r="E4" s="89"/>
      <c r="F4" s="89"/>
      <c r="G4" s="89"/>
      <c r="H4" s="90"/>
      <c r="I4" s="91"/>
      <c r="J4" s="92"/>
      <c r="K4" s="91"/>
      <c r="L4" s="91"/>
      <c r="M4" s="92"/>
      <c r="N4" s="91"/>
      <c r="O4" s="92"/>
      <c r="P4" s="91"/>
      <c r="Q4" s="91"/>
      <c r="R4" s="93"/>
    </row>
    <row r="5" spans="1:252" s="82" customFormat="1" ht="15.75" x14ac:dyDescent="0.25">
      <c r="A5" s="82" t="s">
        <v>13</v>
      </c>
      <c r="B5" s="82" t="e">
        <f>+#REF!</f>
        <v>#REF!</v>
      </c>
      <c r="C5" s="89"/>
      <c r="D5" s="89"/>
      <c r="E5" s="89"/>
      <c r="F5" s="89"/>
      <c r="G5" s="89"/>
      <c r="H5" s="90"/>
      <c r="I5" s="91"/>
      <c r="J5" s="92"/>
      <c r="K5" s="91"/>
      <c r="L5" s="91"/>
      <c r="M5" s="92"/>
      <c r="N5" s="91"/>
      <c r="O5" s="92"/>
      <c r="P5" s="91"/>
      <c r="Q5" s="91"/>
      <c r="R5" s="93"/>
    </row>
    <row r="6" spans="1:252" s="82" customFormat="1" ht="15.75" x14ac:dyDescent="0.25">
      <c r="A6" s="82" t="s">
        <v>14</v>
      </c>
      <c r="B6" s="94" t="e">
        <f>+#REF!</f>
        <v>#REF!</v>
      </c>
      <c r="C6" s="89"/>
      <c r="D6" s="89"/>
      <c r="E6" s="89"/>
      <c r="F6" s="89"/>
      <c r="G6" s="89"/>
      <c r="H6" s="90"/>
      <c r="I6" s="91"/>
      <c r="J6" s="92"/>
      <c r="K6" s="91"/>
      <c r="L6" s="91"/>
      <c r="M6" s="92"/>
      <c r="N6" s="91"/>
      <c r="O6" s="92"/>
      <c r="P6" s="91"/>
      <c r="Q6" s="91"/>
      <c r="R6" s="93"/>
    </row>
    <row r="7" spans="1:252" s="95" customFormat="1" ht="18.75" x14ac:dyDescent="0.2">
      <c r="B7" s="96" t="s">
        <v>170</v>
      </c>
      <c r="C7" s="96"/>
      <c r="D7" s="96"/>
      <c r="E7" s="96"/>
      <c r="F7" s="96"/>
      <c r="G7" s="96"/>
      <c r="H7" s="96"/>
      <c r="I7" s="96"/>
      <c r="J7" s="97"/>
      <c r="K7" s="96"/>
      <c r="L7" s="96"/>
      <c r="M7" s="98"/>
    </row>
    <row r="8" spans="1:252" ht="31.5" x14ac:dyDescent="0.2">
      <c r="A8" s="99" t="s">
        <v>0</v>
      </c>
      <c r="B8" s="99" t="s">
        <v>2</v>
      </c>
      <c r="C8" s="100" t="s">
        <v>48</v>
      </c>
      <c r="D8" s="100" t="s">
        <v>19</v>
      </c>
      <c r="E8" s="6" t="s">
        <v>188</v>
      </c>
      <c r="F8" s="101" t="s">
        <v>50</v>
      </c>
      <c r="G8" s="100" t="s">
        <v>19</v>
      </c>
      <c r="H8" s="6"/>
      <c r="I8" s="6"/>
      <c r="J8" s="78"/>
      <c r="M8" s="78"/>
    </row>
    <row r="9" spans="1:252" ht="15.75" x14ac:dyDescent="0.2">
      <c r="A9" s="102" t="s">
        <v>1</v>
      </c>
      <c r="B9" s="106" t="s">
        <v>20</v>
      </c>
      <c r="C9" s="103"/>
      <c r="D9" s="75" t="e">
        <f t="shared" ref="D9:D15" si="0">+C9/$C$16</f>
        <v>#DIV/0!</v>
      </c>
      <c r="E9" s="103">
        <f>+'Scheda analitica riepilogativa'!$D$13</f>
        <v>0</v>
      </c>
      <c r="F9" s="77">
        <f t="shared" ref="F9:F19" si="1">+E9-C9</f>
        <v>0</v>
      </c>
      <c r="G9" s="75" t="e">
        <f t="shared" ref="G9:G15" si="2">+F9/$E$16</f>
        <v>#DIV/0!</v>
      </c>
      <c r="H9" s="104"/>
      <c r="I9" s="105"/>
      <c r="J9" s="78"/>
      <c r="M9" s="78"/>
    </row>
    <row r="10" spans="1:252" ht="34.15" customHeight="1" x14ac:dyDescent="0.2">
      <c r="A10" s="102" t="s">
        <v>4</v>
      </c>
      <c r="B10" s="107" t="s">
        <v>23</v>
      </c>
      <c r="C10" s="103"/>
      <c r="D10" s="75" t="e">
        <f t="shared" si="0"/>
        <v>#DIV/0!</v>
      </c>
      <c r="E10" s="103">
        <f>+'Scheda analitica riepilogativa'!$D$17</f>
        <v>0</v>
      </c>
      <c r="F10" s="77">
        <f t="shared" si="1"/>
        <v>0</v>
      </c>
      <c r="G10" s="75" t="e">
        <f t="shared" si="2"/>
        <v>#DIV/0!</v>
      </c>
      <c r="H10" s="104"/>
      <c r="I10" s="105"/>
      <c r="J10" s="108"/>
      <c r="M10" s="78"/>
    </row>
    <row r="11" spans="1:252" s="111" customFormat="1" ht="21.6" customHeight="1" x14ac:dyDescent="0.2">
      <c r="A11" s="102" t="s">
        <v>6</v>
      </c>
      <c r="B11" s="107" t="s">
        <v>24</v>
      </c>
      <c r="C11" s="76"/>
      <c r="D11" s="75" t="e">
        <f t="shared" si="0"/>
        <v>#DIV/0!</v>
      </c>
      <c r="E11" s="76">
        <f>+'Scheda analitica riepilogativa'!$D$28</f>
        <v>0</v>
      </c>
      <c r="F11" s="77">
        <f t="shared" si="1"/>
        <v>0</v>
      </c>
      <c r="G11" s="75" t="e">
        <f t="shared" si="2"/>
        <v>#DIV/0!</v>
      </c>
      <c r="H11" s="109"/>
      <c r="I11" s="105"/>
      <c r="J11" s="78"/>
      <c r="K11" s="78"/>
      <c r="L11" s="110"/>
    </row>
    <row r="12" spans="1:252" ht="31.5" x14ac:dyDescent="0.2">
      <c r="A12" s="102" t="s">
        <v>9</v>
      </c>
      <c r="B12" s="107" t="s">
        <v>33</v>
      </c>
      <c r="C12" s="76"/>
      <c r="D12" s="75" t="e">
        <f t="shared" si="0"/>
        <v>#DIV/0!</v>
      </c>
      <c r="E12" s="76">
        <f>+'Scheda analitica riepilogativa'!$D$33</f>
        <v>0</v>
      </c>
      <c r="F12" s="77">
        <f t="shared" si="1"/>
        <v>0</v>
      </c>
      <c r="G12" s="75" t="e">
        <f t="shared" si="2"/>
        <v>#DIV/0!</v>
      </c>
      <c r="H12" s="112"/>
      <c r="I12" s="113"/>
      <c r="J12" s="78"/>
      <c r="L12" s="114"/>
      <c r="M12" s="78"/>
    </row>
    <row r="13" spans="1:252" ht="15.75" x14ac:dyDescent="0.2">
      <c r="A13" s="102" t="s">
        <v>32</v>
      </c>
      <c r="B13" s="107" t="s">
        <v>45</v>
      </c>
      <c r="C13" s="76"/>
      <c r="D13" s="75" t="e">
        <f t="shared" si="0"/>
        <v>#DIV/0!</v>
      </c>
      <c r="E13" s="76">
        <f>+'Scheda analitica riepilogativa'!$D$39</f>
        <v>0</v>
      </c>
      <c r="F13" s="77">
        <f t="shared" si="1"/>
        <v>0</v>
      </c>
      <c r="G13" s="75" t="e">
        <f t="shared" si="2"/>
        <v>#DIV/0!</v>
      </c>
      <c r="H13" s="112"/>
      <c r="I13" s="113"/>
      <c r="J13" s="78"/>
      <c r="L13" s="114"/>
      <c r="M13" s="78"/>
    </row>
    <row r="14" spans="1:252" ht="18.75" x14ac:dyDescent="0.2">
      <c r="A14" s="248" t="s">
        <v>201</v>
      </c>
      <c r="B14" s="248"/>
      <c r="C14" s="115">
        <f>SUM(C9:C13)</f>
        <v>0</v>
      </c>
      <c r="D14" s="116" t="e">
        <f t="shared" si="0"/>
        <v>#DIV/0!</v>
      </c>
      <c r="E14" s="115">
        <f>SUM(E9:E13)</f>
        <v>0</v>
      </c>
      <c r="F14" s="77">
        <f t="shared" si="1"/>
        <v>0</v>
      </c>
      <c r="G14" s="75" t="e">
        <f t="shared" si="2"/>
        <v>#DIV/0!</v>
      </c>
      <c r="H14" s="109"/>
      <c r="I14" s="105"/>
      <c r="J14" s="78"/>
      <c r="L14" s="114"/>
      <c r="M14" s="78"/>
    </row>
    <row r="15" spans="1:252" ht="15.75" x14ac:dyDescent="0.2">
      <c r="A15" s="102" t="s">
        <v>37</v>
      </c>
      <c r="B15" s="107" t="s">
        <v>46</v>
      </c>
      <c r="C15" s="117"/>
      <c r="D15" s="75" t="e">
        <f t="shared" si="0"/>
        <v>#DIV/0!</v>
      </c>
      <c r="E15" s="117">
        <f>+'Scheda analitica riepilogativa'!$D$41</f>
        <v>0</v>
      </c>
      <c r="F15" s="77">
        <f t="shared" si="1"/>
        <v>0</v>
      </c>
      <c r="G15" s="75" t="e">
        <f t="shared" si="2"/>
        <v>#DIV/0!</v>
      </c>
      <c r="H15" s="112"/>
      <c r="I15" s="113"/>
      <c r="J15" s="78"/>
      <c r="L15" s="114"/>
      <c r="M15" s="78"/>
    </row>
    <row r="16" spans="1:252" ht="18.75" x14ac:dyDescent="0.2">
      <c r="A16" s="102"/>
      <c r="B16" s="118" t="s">
        <v>202</v>
      </c>
      <c r="C16" s="115">
        <f>+C14+C15</f>
        <v>0</v>
      </c>
      <c r="D16" s="116" t="e">
        <f>SUM(D14:D15)</f>
        <v>#DIV/0!</v>
      </c>
      <c r="E16" s="115">
        <f>SUM(E14:E15)</f>
        <v>0</v>
      </c>
      <c r="F16" s="77">
        <f t="shared" si="1"/>
        <v>0</v>
      </c>
      <c r="G16" s="116"/>
      <c r="H16" s="109"/>
      <c r="I16" s="105"/>
      <c r="J16" s="78"/>
      <c r="L16" s="114"/>
      <c r="M16" s="78"/>
    </row>
    <row r="17" spans="1:13" ht="15.75" x14ac:dyDescent="0.2">
      <c r="A17" s="119"/>
      <c r="B17" s="107" t="s">
        <v>41</v>
      </c>
      <c r="C17" s="75"/>
      <c r="D17" s="103"/>
      <c r="E17" s="75"/>
      <c r="F17" s="77"/>
      <c r="G17" s="120"/>
      <c r="H17" s="121"/>
      <c r="I17" s="113"/>
      <c r="J17" s="78"/>
      <c r="L17" s="114"/>
      <c r="M17" s="78"/>
    </row>
    <row r="18" spans="1:13" ht="15.75" x14ac:dyDescent="0.2">
      <c r="A18" s="106" t="s">
        <v>42</v>
      </c>
      <c r="B18" s="122"/>
      <c r="C18" s="115"/>
      <c r="D18" s="123"/>
      <c r="E18" s="115">
        <f>+'Scheda analitica riepilogativa'!$D$45</f>
        <v>0</v>
      </c>
      <c r="F18" s="77">
        <f t="shared" si="1"/>
        <v>0</v>
      </c>
      <c r="G18" s="120"/>
      <c r="H18" s="121"/>
      <c r="I18" s="113"/>
      <c r="J18" s="78"/>
      <c r="L18" s="114"/>
      <c r="M18" s="78"/>
    </row>
    <row r="19" spans="1:13" ht="15.75" x14ac:dyDescent="0.2">
      <c r="A19" s="106" t="s">
        <v>47</v>
      </c>
      <c r="B19" s="124"/>
      <c r="C19" s="115"/>
      <c r="D19" s="125"/>
      <c r="E19" s="115"/>
      <c r="F19" s="77">
        <f t="shared" si="1"/>
        <v>0</v>
      </c>
      <c r="G19" s="120"/>
      <c r="H19" s="121"/>
      <c r="I19" s="113"/>
      <c r="J19" s="78"/>
      <c r="L19" s="114"/>
      <c r="M19" s="78"/>
    </row>
    <row r="20" spans="1:13" x14ac:dyDescent="0.2">
      <c r="C20" s="108"/>
    </row>
    <row r="22" spans="1:13" x14ac:dyDescent="0.2">
      <c r="C22" s="141"/>
      <c r="D22" s="141"/>
    </row>
    <row r="26" spans="1:13" ht="15.75" x14ac:dyDescent="0.2">
      <c r="B26" s="129"/>
      <c r="C26" s="129"/>
      <c r="D26" s="130"/>
      <c r="E26" s="131"/>
      <c r="F26" s="131"/>
      <c r="G26" s="131"/>
      <c r="H26" s="132"/>
    </row>
    <row r="27" spans="1:13" ht="15.75" x14ac:dyDescent="0.2">
      <c r="H27" s="133"/>
      <c r="I27" s="134"/>
    </row>
    <row r="28" spans="1:13" ht="15.75" x14ac:dyDescent="0.2">
      <c r="H28" s="135"/>
    </row>
    <row r="29" spans="1:13" x14ac:dyDescent="0.2">
      <c r="H29" s="136"/>
    </row>
    <row r="30" spans="1:13" ht="15.75" x14ac:dyDescent="0.2">
      <c r="H30" s="135"/>
    </row>
    <row r="36" spans="1:1" ht="15" x14ac:dyDescent="0.2">
      <c r="A36" s="111"/>
    </row>
    <row r="37" spans="1:1" ht="15" x14ac:dyDescent="0.2">
      <c r="A37" s="111"/>
    </row>
  </sheetData>
  <mergeCells count="3">
    <mergeCell ref="A14:B14"/>
    <mergeCell ref="B2:F2"/>
    <mergeCell ref="B3:F3"/>
  </mergeCells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topLeftCell="A7" workbookViewId="0">
      <selection activeCell="B9" sqref="B9:B16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28515625" bestFit="1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61.5" customHeight="1" x14ac:dyDescent="0.2">
      <c r="A2" s="3"/>
      <c r="B2" s="249" t="s">
        <v>189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56" t="s">
        <v>199</v>
      </c>
      <c r="C3" s="256"/>
      <c r="D3" s="256"/>
      <c r="E3" s="256"/>
      <c r="F3" s="256"/>
      <c r="G3" s="61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171</v>
      </c>
      <c r="B7" s="261"/>
      <c r="C7" s="261"/>
      <c r="D7" s="261"/>
      <c r="E7" s="261"/>
      <c r="F7" s="261"/>
      <c r="G7" s="4"/>
      <c r="H7" s="4"/>
    </row>
    <row r="8" spans="1:8" ht="40.15" customHeight="1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8" ht="40.15" customHeight="1" x14ac:dyDescent="0.2">
      <c r="A9" s="66" t="s">
        <v>32</v>
      </c>
      <c r="B9" s="67" t="s">
        <v>145</v>
      </c>
      <c r="C9" s="68"/>
      <c r="D9" s="43" t="s">
        <v>184</v>
      </c>
      <c r="E9" s="42"/>
      <c r="F9" s="69"/>
    </row>
    <row r="10" spans="1:8" ht="40.15" customHeight="1" x14ac:dyDescent="0.2">
      <c r="A10" s="66" t="s">
        <v>32</v>
      </c>
      <c r="B10" s="67" t="s">
        <v>146</v>
      </c>
      <c r="C10" s="70"/>
      <c r="D10" s="43" t="s">
        <v>184</v>
      </c>
      <c r="E10" s="42"/>
      <c r="F10" s="69"/>
    </row>
    <row r="11" spans="1:8" ht="40.15" customHeight="1" x14ac:dyDescent="0.2">
      <c r="A11" s="66" t="s">
        <v>32</v>
      </c>
      <c r="B11" s="67" t="s">
        <v>147</v>
      </c>
      <c r="C11" s="70"/>
      <c r="D11" s="43" t="s">
        <v>184</v>
      </c>
      <c r="E11" s="42"/>
      <c r="F11" s="69"/>
    </row>
    <row r="12" spans="1:8" ht="40.15" customHeight="1" x14ac:dyDescent="0.2">
      <c r="A12" s="66" t="s">
        <v>32</v>
      </c>
      <c r="B12" s="67" t="s">
        <v>151</v>
      </c>
      <c r="C12" s="70"/>
      <c r="D12" s="43" t="s">
        <v>184</v>
      </c>
      <c r="E12" s="42"/>
      <c r="F12" s="69"/>
    </row>
    <row r="13" spans="1:8" ht="40.15" customHeight="1" x14ac:dyDescent="0.2">
      <c r="A13" s="66" t="s">
        <v>32</v>
      </c>
      <c r="B13" s="67" t="s">
        <v>152</v>
      </c>
      <c r="C13" s="70"/>
      <c r="D13" s="43" t="s">
        <v>184</v>
      </c>
      <c r="E13" s="42"/>
      <c r="F13" s="69"/>
    </row>
    <row r="14" spans="1:8" ht="40.15" customHeight="1" x14ac:dyDescent="0.2">
      <c r="A14" s="66" t="s">
        <v>32</v>
      </c>
      <c r="B14" s="67" t="s">
        <v>153</v>
      </c>
      <c r="C14" s="70"/>
      <c r="D14" s="43" t="s">
        <v>184</v>
      </c>
      <c r="E14" s="42"/>
      <c r="F14" s="69"/>
    </row>
    <row r="15" spans="1:8" ht="40.15" customHeight="1" x14ac:dyDescent="0.2">
      <c r="A15" s="66" t="s">
        <v>32</v>
      </c>
      <c r="B15" s="67" t="s">
        <v>154</v>
      </c>
      <c r="C15" s="71"/>
      <c r="D15" s="43" t="s">
        <v>184</v>
      </c>
      <c r="E15" s="46"/>
      <c r="F15" s="69"/>
    </row>
    <row r="16" spans="1:8" ht="40.15" customHeight="1" x14ac:dyDescent="0.2">
      <c r="A16" s="66" t="s">
        <v>32</v>
      </c>
      <c r="B16" s="67" t="s">
        <v>155</v>
      </c>
      <c r="C16" s="70"/>
      <c r="D16" s="43" t="s">
        <v>184</v>
      </c>
      <c r="E16" s="46"/>
      <c r="F16" s="69"/>
    </row>
    <row r="17" spans="1:6" ht="40.15" customHeight="1" x14ac:dyDescent="0.2">
      <c r="A17" s="66" t="s">
        <v>37</v>
      </c>
      <c r="B17" s="67" t="s">
        <v>164</v>
      </c>
      <c r="C17" s="32" t="s">
        <v>150</v>
      </c>
      <c r="D17" s="32"/>
      <c r="E17" s="32"/>
      <c r="F17" s="31">
        <f>SUM(F9:F16)</f>
        <v>0</v>
      </c>
    </row>
  </sheetData>
  <mergeCells count="3">
    <mergeCell ref="B2:F2"/>
    <mergeCell ref="B3:F3"/>
    <mergeCell ref="A7:F7"/>
  </mergeCells>
  <phoneticPr fontId="29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"/>
  <sheetViews>
    <sheetView workbookViewId="0">
      <selection activeCell="A7" sqref="A7:F7"/>
    </sheetView>
  </sheetViews>
  <sheetFormatPr defaultRowHeight="12.75" x14ac:dyDescent="0.2"/>
  <cols>
    <col min="1" max="1" width="13.5703125" customWidth="1"/>
    <col min="3" max="3" width="30" customWidth="1"/>
    <col min="4" max="4" width="18.7109375" customWidth="1"/>
    <col min="5" max="5" width="40.7109375" customWidth="1"/>
    <col min="6" max="6" width="16.85546875" customWidth="1"/>
  </cols>
  <sheetData>
    <row r="1" spans="1:12" ht="15.75" x14ac:dyDescent="0.2">
      <c r="A1" s="3"/>
      <c r="B1" s="1" t="s">
        <v>10</v>
      </c>
      <c r="C1" s="1"/>
      <c r="D1" s="2"/>
      <c r="E1" s="2"/>
      <c r="F1" s="2"/>
    </row>
    <row r="2" spans="1:12" ht="75.75" customHeight="1" x14ac:dyDescent="0.2">
      <c r="A2" s="3"/>
      <c r="B2" s="255" t="s">
        <v>189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.75" x14ac:dyDescent="0.2">
      <c r="A3" s="8"/>
      <c r="B3" s="267" t="s">
        <v>199</v>
      </c>
      <c r="C3" s="267"/>
      <c r="D3" s="267"/>
      <c r="E3" s="267"/>
      <c r="F3" s="140"/>
    </row>
    <row r="4" spans="1:12" ht="15.75" x14ac:dyDescent="0.25">
      <c r="A4" s="138" t="s">
        <v>11</v>
      </c>
      <c r="B4" s="138"/>
      <c r="C4" s="73"/>
      <c r="D4" s="73"/>
      <c r="E4" s="73"/>
      <c r="F4" s="73"/>
    </row>
    <row r="5" spans="1:12" ht="31.5" x14ac:dyDescent="0.25">
      <c r="A5" s="139" t="s">
        <v>13</v>
      </c>
      <c r="B5" s="138"/>
      <c r="C5" s="73"/>
      <c r="D5" s="73"/>
      <c r="E5" s="73"/>
      <c r="F5" s="73"/>
    </row>
    <row r="6" spans="1:12" ht="15.75" x14ac:dyDescent="0.25">
      <c r="A6" s="138" t="s">
        <v>14</v>
      </c>
      <c r="B6" s="72"/>
      <c r="C6" s="73"/>
      <c r="D6" s="73"/>
      <c r="E6" s="73"/>
      <c r="F6" s="73"/>
    </row>
    <row r="7" spans="1:12" ht="52.5" customHeight="1" x14ac:dyDescent="0.2">
      <c r="A7" s="261" t="s">
        <v>261</v>
      </c>
      <c r="B7" s="261"/>
      <c r="C7" s="261"/>
      <c r="D7" s="261"/>
      <c r="E7" s="261"/>
      <c r="F7" s="261"/>
    </row>
    <row r="8" spans="1:12" ht="31.5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12" ht="15.75" x14ac:dyDescent="0.2">
      <c r="A9" s="66" t="s">
        <v>37</v>
      </c>
      <c r="B9" s="67" t="s">
        <v>156</v>
      </c>
      <c r="C9" s="68"/>
      <c r="D9" s="43" t="s">
        <v>184</v>
      </c>
      <c r="E9" s="42"/>
      <c r="F9" s="69"/>
    </row>
    <row r="10" spans="1:12" ht="15.75" x14ac:dyDescent="0.2">
      <c r="A10" s="66" t="s">
        <v>37</v>
      </c>
      <c r="B10" s="67" t="s">
        <v>157</v>
      </c>
      <c r="C10" s="70"/>
      <c r="D10" s="43" t="s">
        <v>184</v>
      </c>
      <c r="E10" s="42"/>
      <c r="F10" s="69"/>
    </row>
    <row r="11" spans="1:12" ht="15.75" x14ac:dyDescent="0.2">
      <c r="A11" s="66" t="s">
        <v>37</v>
      </c>
      <c r="B11" s="67" t="s">
        <v>158</v>
      </c>
      <c r="C11" s="70"/>
      <c r="D11" s="43" t="s">
        <v>184</v>
      </c>
      <c r="E11" s="42"/>
      <c r="F11" s="69"/>
    </row>
    <row r="12" spans="1:12" ht="15.75" x14ac:dyDescent="0.2">
      <c r="A12" s="66" t="s">
        <v>37</v>
      </c>
      <c r="B12" s="67" t="s">
        <v>159</v>
      </c>
      <c r="C12" s="70"/>
      <c r="D12" s="43" t="s">
        <v>184</v>
      </c>
      <c r="E12" s="42"/>
      <c r="F12" s="69"/>
    </row>
    <row r="13" spans="1:12" ht="15.75" x14ac:dyDescent="0.2">
      <c r="A13" s="66" t="s">
        <v>37</v>
      </c>
      <c r="B13" s="67" t="s">
        <v>160</v>
      </c>
      <c r="C13" s="70"/>
      <c r="D13" s="43" t="s">
        <v>184</v>
      </c>
      <c r="E13" s="42"/>
      <c r="F13" s="69"/>
    </row>
    <row r="14" spans="1:12" ht="15.75" x14ac:dyDescent="0.2">
      <c r="A14" s="66" t="s">
        <v>37</v>
      </c>
      <c r="B14" s="67" t="s">
        <v>161</v>
      </c>
      <c r="C14" s="70"/>
      <c r="D14" s="43" t="s">
        <v>184</v>
      </c>
      <c r="E14" s="42"/>
      <c r="F14" s="69"/>
    </row>
    <row r="15" spans="1:12" ht="15.75" x14ac:dyDescent="0.2">
      <c r="A15" s="66" t="s">
        <v>37</v>
      </c>
      <c r="B15" s="67" t="s">
        <v>162</v>
      </c>
      <c r="C15" s="71"/>
      <c r="D15" s="43" t="s">
        <v>184</v>
      </c>
      <c r="E15" s="46"/>
      <c r="F15" s="69"/>
    </row>
    <row r="16" spans="1:12" ht="15.75" x14ac:dyDescent="0.2">
      <c r="A16" s="66" t="s">
        <v>37</v>
      </c>
      <c r="B16" s="67" t="s">
        <v>163</v>
      </c>
      <c r="C16" s="70"/>
      <c r="D16" s="43" t="s">
        <v>184</v>
      </c>
      <c r="E16" s="46"/>
      <c r="F16" s="69"/>
    </row>
    <row r="17" spans="1:6" ht="15.75" x14ac:dyDescent="0.2">
      <c r="A17" s="66" t="s">
        <v>37</v>
      </c>
      <c r="B17" s="67" t="s">
        <v>164</v>
      </c>
      <c r="C17" s="32" t="s">
        <v>150</v>
      </c>
      <c r="D17" s="32"/>
      <c r="E17" s="32"/>
      <c r="F17" s="31">
        <f>SUM(F9:F16)</f>
        <v>0</v>
      </c>
    </row>
  </sheetData>
  <mergeCells count="3">
    <mergeCell ref="B2:L2"/>
    <mergeCell ref="B3:E3"/>
    <mergeCell ref="A7:F7"/>
  </mergeCells>
  <phoneticPr fontId="2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2" sqref="B2:F2"/>
    </sheetView>
  </sheetViews>
  <sheetFormatPr defaultColWidth="9.140625" defaultRowHeight="12.75" x14ac:dyDescent="0.2"/>
  <cols>
    <col min="1" max="1" width="1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">
      <c r="B2" s="249" t="s">
        <v>189</v>
      </c>
      <c r="C2" s="249"/>
      <c r="D2" s="249"/>
      <c r="E2" s="249"/>
      <c r="F2" s="249"/>
      <c r="G2" s="2"/>
      <c r="I2"/>
      <c r="J2"/>
      <c r="K2"/>
    </row>
    <row r="3" spans="1:13" s="3" customFormat="1" ht="40.15" customHeight="1" x14ac:dyDescent="0.2">
      <c r="A3" s="8"/>
      <c r="B3" s="246" t="s">
        <v>199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  <c r="I4"/>
      <c r="J4"/>
      <c r="K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  <c r="I5"/>
      <c r="J5"/>
      <c r="K5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  <c r="I6"/>
      <c r="J6"/>
      <c r="K6"/>
    </row>
    <row r="7" spans="1:13" ht="40.15" customHeight="1" x14ac:dyDescent="0.25">
      <c r="A7" s="5" t="s">
        <v>169</v>
      </c>
      <c r="B7" s="72"/>
      <c r="C7" s="73"/>
      <c r="D7" s="73"/>
      <c r="E7" s="73"/>
      <c r="F7" s="73"/>
      <c r="G7" s="74"/>
      <c r="I7"/>
      <c r="J7"/>
      <c r="K7"/>
    </row>
    <row r="8" spans="1:13" ht="24.6" customHeight="1" x14ac:dyDescent="0.25">
      <c r="A8" s="7"/>
      <c r="B8" s="72"/>
      <c r="C8" s="73"/>
      <c r="D8" s="73"/>
      <c r="E8" s="73"/>
      <c r="F8" s="73"/>
      <c r="G8" s="74"/>
      <c r="I8"/>
      <c r="J8"/>
      <c r="K8"/>
    </row>
    <row r="9" spans="1:13" ht="54" customHeight="1" x14ac:dyDescent="0.2">
      <c r="A9" s="268" t="s">
        <v>78</v>
      </c>
      <c r="B9" s="269"/>
      <c r="C9" s="269"/>
      <c r="D9" s="269"/>
      <c r="E9" s="269"/>
      <c r="F9" s="270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71"/>
      <c r="B10" s="272"/>
      <c r="C10" s="272"/>
      <c r="D10" s="272"/>
      <c r="E10" s="272"/>
      <c r="F10" s="273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71"/>
      <c r="B11" s="272"/>
      <c r="C11" s="272"/>
      <c r="D11" s="272"/>
      <c r="E11" s="272"/>
      <c r="F11" s="273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71"/>
      <c r="B12" s="272"/>
      <c r="C12" s="272"/>
      <c r="D12" s="272"/>
      <c r="E12" s="272"/>
      <c r="F12" s="273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71"/>
      <c r="B13" s="272"/>
      <c r="C13" s="272"/>
      <c r="D13" s="272"/>
      <c r="E13" s="272"/>
      <c r="F13" s="273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71"/>
      <c r="B14" s="272"/>
      <c r="C14" s="272"/>
      <c r="D14" s="272"/>
      <c r="E14" s="272"/>
      <c r="F14" s="273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71"/>
      <c r="B15" s="272"/>
      <c r="C15" s="272"/>
      <c r="D15" s="272"/>
      <c r="E15" s="272"/>
      <c r="F15" s="273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71"/>
      <c r="B16" s="272"/>
      <c r="C16" s="272"/>
      <c r="D16" s="272"/>
      <c r="E16" s="272"/>
      <c r="F16" s="273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71"/>
      <c r="B17" s="272"/>
      <c r="C17" s="272"/>
      <c r="D17" s="272"/>
      <c r="E17" s="272"/>
      <c r="F17" s="273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74"/>
      <c r="B18" s="275"/>
      <c r="C18" s="275"/>
      <c r="D18" s="275"/>
      <c r="E18" s="275"/>
      <c r="F18" s="276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54</v>
      </c>
      <c r="B20" s="28"/>
      <c r="C20" s="23"/>
      <c r="D20" s="23"/>
      <c r="E20" s="23"/>
      <c r="F20" s="47" t="s">
        <v>77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53</v>
      </c>
      <c r="B21" s="24"/>
      <c r="C21" s="23"/>
      <c r="D21" s="23"/>
      <c r="E21" s="23"/>
      <c r="F21" s="22" t="s">
        <v>52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51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topLeftCell="A61" zoomScale="130" zoomScaleNormal="130" workbookViewId="0">
      <selection activeCell="A63" sqref="A63:F63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60.5703125" style="17" customWidth="1"/>
    <col min="7" max="16384" width="9.140625" style="16"/>
  </cols>
  <sheetData>
    <row r="1" spans="1:250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250" s="3" customFormat="1" ht="52.5" customHeight="1" x14ac:dyDescent="0.2">
      <c r="B2" s="255" t="s">
        <v>189</v>
      </c>
      <c r="C2" s="255"/>
      <c r="D2" s="255"/>
      <c r="E2" s="255"/>
      <c r="F2" s="255"/>
      <c r="G2" s="255"/>
      <c r="H2" s="255"/>
      <c r="I2" s="255"/>
      <c r="J2" s="255"/>
      <c r="K2" s="255"/>
    </row>
    <row r="3" spans="1:250" s="3" customFormat="1" ht="40.15" customHeight="1" x14ac:dyDescent="0.2">
      <c r="A3" s="8"/>
      <c r="B3" s="256" t="s">
        <v>199</v>
      </c>
      <c r="C3" s="256"/>
      <c r="D3" s="256"/>
      <c r="E3" s="256"/>
      <c r="F3" s="61"/>
      <c r="G3" s="61"/>
    </row>
    <row r="4" spans="1:250" s="3" customFormat="1" ht="40.15" customHeight="1" x14ac:dyDescent="0.25">
      <c r="A4" s="138" t="s">
        <v>11</v>
      </c>
      <c r="B4" s="55" t="s">
        <v>187</v>
      </c>
      <c r="C4" s="73"/>
      <c r="D4" s="73"/>
      <c r="E4" s="73"/>
      <c r="F4" s="73"/>
      <c r="G4" s="74"/>
    </row>
    <row r="5" spans="1:250" s="3" customFormat="1" ht="40.15" customHeight="1" x14ac:dyDescent="0.25">
      <c r="A5" s="139" t="s">
        <v>13</v>
      </c>
      <c r="B5" s="55" t="s">
        <v>187</v>
      </c>
      <c r="C5" s="73"/>
      <c r="D5" s="73"/>
      <c r="E5" s="73"/>
      <c r="F5" s="73"/>
      <c r="G5" s="74"/>
    </row>
    <row r="6" spans="1:250" ht="40.15" customHeight="1" x14ac:dyDescent="0.25">
      <c r="A6" s="138" t="s">
        <v>14</v>
      </c>
      <c r="B6" s="55" t="s">
        <v>187</v>
      </c>
      <c r="C6" s="73"/>
      <c r="D6" s="73"/>
      <c r="E6" s="73"/>
      <c r="F6" s="73"/>
      <c r="G6" s="74"/>
    </row>
    <row r="7" spans="1:250" s="4" customFormat="1" ht="40.15" customHeight="1" x14ac:dyDescent="0.2">
      <c r="A7" s="5" t="s">
        <v>172</v>
      </c>
    </row>
    <row r="8" spans="1:250" s="52" customFormat="1" ht="23.25" customHeight="1" x14ac:dyDescent="0.2">
      <c r="A8" s="279" t="s">
        <v>117</v>
      </c>
      <c r="B8" s="279"/>
      <c r="C8" s="279"/>
      <c r="D8" s="279"/>
      <c r="E8" s="279"/>
      <c r="F8" s="279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116</v>
      </c>
      <c r="C9" s="281" t="s">
        <v>213</v>
      </c>
      <c r="D9" s="281"/>
      <c r="E9" s="281"/>
      <c r="F9" s="281"/>
    </row>
    <row r="10" spans="1:250" s="48" customFormat="1" ht="90" customHeight="1" x14ac:dyDescent="0.2">
      <c r="B10" s="59" t="s">
        <v>115</v>
      </c>
      <c r="C10" s="280" t="s">
        <v>212</v>
      </c>
      <c r="D10" s="280"/>
      <c r="E10" s="280"/>
      <c r="F10" s="280"/>
    </row>
    <row r="11" spans="1:250" s="48" customFormat="1" ht="88.15" customHeight="1" x14ac:dyDescent="0.2">
      <c r="A11" s="5" t="s">
        <v>214</v>
      </c>
      <c r="B11" s="282" t="s">
        <v>215</v>
      </c>
      <c r="C11" s="283"/>
      <c r="D11" s="283"/>
      <c r="E11" s="283"/>
    </row>
    <row r="12" spans="1:250" s="48" customFormat="1" ht="39" customHeight="1" x14ac:dyDescent="0.2">
      <c r="A12" s="279" t="s">
        <v>114</v>
      </c>
      <c r="B12" s="279"/>
      <c r="C12" s="279"/>
      <c r="D12" s="279"/>
      <c r="E12" s="279"/>
      <c r="F12" s="279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60</v>
      </c>
    </row>
    <row r="15" spans="1:250" s="41" customFormat="1" ht="15.75" x14ac:dyDescent="0.2">
      <c r="A15" s="57"/>
      <c r="B15" s="56" t="s">
        <v>90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113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112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111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89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88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87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110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109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108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107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106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86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85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84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80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100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105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165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78" t="s">
        <v>166</v>
      </c>
      <c r="C35" s="278"/>
      <c r="D35" s="278"/>
      <c r="E35" s="278"/>
      <c r="F35" s="278"/>
    </row>
    <row r="36" spans="1:250" s="41" customFormat="1" ht="15.75" x14ac:dyDescent="0.2">
      <c r="A36" s="54">
        <v>4</v>
      </c>
      <c r="B36" s="53" t="s">
        <v>80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104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103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102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78" t="s">
        <v>101</v>
      </c>
      <c r="C41" s="278"/>
      <c r="D41" s="278"/>
      <c r="E41" s="278"/>
      <c r="F41" s="278"/>
    </row>
    <row r="42" spans="1:250" s="41" customFormat="1" ht="15.75" x14ac:dyDescent="0.2">
      <c r="A42" s="54">
        <v>4</v>
      </c>
      <c r="B42" s="53" t="s">
        <v>80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100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99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98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97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80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167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96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83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82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78" t="s">
        <v>95</v>
      </c>
      <c r="C54" s="278"/>
      <c r="D54" s="278"/>
      <c r="E54" s="278"/>
      <c r="F54" s="278"/>
    </row>
    <row r="55" spans="1:250" ht="13.9" customHeight="1" x14ac:dyDescent="0.2">
      <c r="A55" s="54">
        <v>4</v>
      </c>
      <c r="B55" s="278" t="s">
        <v>94</v>
      </c>
      <c r="C55" s="278"/>
      <c r="D55" s="278"/>
      <c r="E55" s="278"/>
      <c r="F55" s="278"/>
    </row>
    <row r="56" spans="1:250" s="41" customFormat="1" ht="15" x14ac:dyDescent="0.2">
      <c r="A56" s="54">
        <v>5</v>
      </c>
      <c r="B56" s="55" t="s">
        <v>93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9" customHeight="1" x14ac:dyDescent="0.2">
      <c r="A57" s="54">
        <v>6</v>
      </c>
      <c r="B57" s="278" t="s">
        <v>92</v>
      </c>
      <c r="C57" s="278"/>
      <c r="D57" s="278"/>
      <c r="E57" s="278"/>
      <c r="F57" s="278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9" customHeight="1" x14ac:dyDescent="0.2">
      <c r="A58" s="54">
        <v>7</v>
      </c>
      <c r="B58" s="278" t="s">
        <v>91</v>
      </c>
      <c r="C58" s="278"/>
      <c r="D58" s="278"/>
      <c r="E58" s="278"/>
      <c r="F58" s="278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81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80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79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34.5" customHeight="1" x14ac:dyDescent="0.2">
      <c r="A63" s="277" t="s">
        <v>211</v>
      </c>
      <c r="B63" s="277"/>
      <c r="C63" s="277"/>
      <c r="D63" s="277"/>
      <c r="E63" s="277"/>
      <c r="F63" s="277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11</v>
      </c>
      <c r="B65" s="55" t="s">
        <v>187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13</v>
      </c>
      <c r="B66" s="55" t="s">
        <v>187</v>
      </c>
      <c r="C66" s="52"/>
      <c r="D66" s="52"/>
      <c r="E66" s="52"/>
      <c r="F66" s="51"/>
      <c r="G66" s="50"/>
    </row>
    <row r="67" spans="1:250" ht="15.75" x14ac:dyDescent="0.2">
      <c r="A67" s="7" t="s">
        <v>14</v>
      </c>
      <c r="B67" s="55" t="s">
        <v>187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2"/>
  <sheetViews>
    <sheetView tabSelected="1" topLeftCell="A22" workbookViewId="0">
      <selection activeCell="D31" sqref="D31"/>
    </sheetView>
  </sheetViews>
  <sheetFormatPr defaultColWidth="7.140625" defaultRowHeight="12.75" x14ac:dyDescent="0.2"/>
  <cols>
    <col min="1" max="1" width="27.7109375" style="190" customWidth="1"/>
    <col min="2" max="2" width="40" style="190" customWidth="1"/>
    <col min="3" max="3" width="67.85546875" style="190" customWidth="1"/>
    <col min="4" max="4" width="21.7109375" style="200" customWidth="1"/>
    <col min="5" max="5" width="13.7109375" style="158" bestFit="1" customWidth="1"/>
    <col min="6" max="6" width="8.28515625" style="158" customWidth="1"/>
    <col min="7" max="7" width="15.28515625" style="163" customWidth="1"/>
    <col min="8" max="8" width="9.7109375" style="163" customWidth="1"/>
    <col min="9" max="9" width="28.7109375" style="163" bestFit="1" customWidth="1"/>
    <col min="10" max="10" width="27.140625" style="163" bestFit="1" customWidth="1"/>
    <col min="11" max="11" width="7.140625" style="163" customWidth="1"/>
    <col min="12" max="16384" width="7.140625" style="163"/>
  </cols>
  <sheetData>
    <row r="1" spans="1:250" s="10" customFormat="1" ht="43.9" customHeight="1" x14ac:dyDescent="0.2">
      <c r="A1" s="255" t="s">
        <v>189</v>
      </c>
      <c r="B1" s="255"/>
      <c r="C1" s="255"/>
      <c r="D1" s="255"/>
      <c r="E1" s="255"/>
      <c r="F1" s="255"/>
      <c r="G1" s="255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51" t="s">
        <v>49</v>
      </c>
      <c r="B2" s="251"/>
      <c r="C2" s="251"/>
      <c r="D2" s="251"/>
      <c r="E2" s="251"/>
      <c r="F2" s="251"/>
      <c r="G2" s="251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8"/>
      <c r="B3" s="256" t="s">
        <v>238</v>
      </c>
      <c r="C3" s="256"/>
      <c r="D3" s="256"/>
      <c r="E3" s="256"/>
      <c r="F3" s="256"/>
      <c r="G3" s="256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142" customFormat="1" ht="31.15" customHeight="1" x14ac:dyDescent="0.25">
      <c r="A4" s="142" t="s">
        <v>11</v>
      </c>
      <c r="B4" s="142" t="e">
        <f>+#REF!</f>
        <v>#REF!</v>
      </c>
      <c r="C4" s="143" t="s">
        <v>12</v>
      </c>
      <c r="D4" s="143"/>
      <c r="E4" s="143"/>
      <c r="F4" s="143"/>
      <c r="G4" s="144"/>
      <c r="H4" s="145"/>
      <c r="I4" s="146"/>
      <c r="J4" s="145"/>
      <c r="K4" s="145"/>
      <c r="L4" s="146"/>
      <c r="M4" s="145"/>
      <c r="N4" s="146"/>
      <c r="O4" s="145"/>
      <c r="P4" s="145"/>
      <c r="Q4" s="147"/>
    </row>
    <row r="5" spans="1:250" s="142" customFormat="1" ht="15.75" x14ac:dyDescent="0.25">
      <c r="A5" s="142" t="s">
        <v>13</v>
      </c>
      <c r="B5" s="142" t="e">
        <f>+#REF!</f>
        <v>#REF!</v>
      </c>
      <c r="C5" s="143"/>
      <c r="D5" s="143"/>
      <c r="E5" s="143"/>
      <c r="F5" s="143"/>
      <c r="G5" s="144"/>
      <c r="H5" s="145"/>
      <c r="I5" s="146"/>
      <c r="J5" s="145"/>
      <c r="K5" s="145"/>
      <c r="L5" s="146"/>
      <c r="M5" s="145"/>
      <c r="N5" s="146"/>
      <c r="O5" s="145"/>
      <c r="P5" s="145"/>
      <c r="Q5" s="147"/>
    </row>
    <row r="6" spans="1:250" s="142" customFormat="1" ht="15.75" x14ac:dyDescent="0.25">
      <c r="A6" s="142" t="s">
        <v>14</v>
      </c>
      <c r="B6" s="148" t="e">
        <f>+#REF!</f>
        <v>#REF!</v>
      </c>
      <c r="C6" s="143"/>
      <c r="D6" s="143"/>
      <c r="E6" s="143"/>
      <c r="F6" s="143"/>
      <c r="G6" s="144"/>
      <c r="H6" s="145"/>
      <c r="I6" s="146"/>
      <c r="J6" s="145"/>
      <c r="K6" s="145"/>
      <c r="L6" s="146"/>
      <c r="M6" s="145"/>
      <c r="N6" s="146"/>
      <c r="O6" s="145"/>
      <c r="P6" s="145"/>
      <c r="Q6" s="147"/>
    </row>
    <row r="7" spans="1:250" s="155" customFormat="1" ht="9" customHeight="1" x14ac:dyDescent="0.25">
      <c r="A7" s="149"/>
      <c r="B7" s="149"/>
      <c r="C7" s="150"/>
      <c r="D7" s="150"/>
      <c r="E7" s="151"/>
      <c r="F7" s="151"/>
      <c r="G7" s="152"/>
      <c r="H7" s="153"/>
      <c r="I7" s="152"/>
      <c r="J7" s="153"/>
      <c r="K7" s="153"/>
      <c r="L7" s="154"/>
    </row>
    <row r="8" spans="1:250" s="156" customFormat="1" ht="18.75" x14ac:dyDescent="0.2">
      <c r="A8" s="211" t="s">
        <v>15</v>
      </c>
      <c r="B8" s="211"/>
      <c r="C8" s="211"/>
      <c r="D8" s="212"/>
      <c r="E8" s="212"/>
      <c r="F8" s="157"/>
    </row>
    <row r="9" spans="1:250" s="164" customFormat="1" ht="33" customHeight="1" x14ac:dyDescent="0.2">
      <c r="A9" s="213" t="s">
        <v>16</v>
      </c>
      <c r="B9" s="213" t="s">
        <v>17</v>
      </c>
      <c r="C9" s="214" t="s">
        <v>18</v>
      </c>
      <c r="D9" s="215" t="s">
        <v>168</v>
      </c>
      <c r="E9" s="216"/>
      <c r="F9" s="159"/>
      <c r="G9" s="160"/>
      <c r="H9" s="161"/>
      <c r="I9" s="162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</row>
    <row r="10" spans="1:250" s="142" customFormat="1" ht="15.75" x14ac:dyDescent="0.2">
      <c r="A10" s="217" t="s">
        <v>1</v>
      </c>
      <c r="B10" s="217"/>
      <c r="C10" s="106" t="s">
        <v>20</v>
      </c>
      <c r="D10" s="218"/>
      <c r="E10" s="222"/>
      <c r="F10" s="167"/>
      <c r="G10" s="172"/>
      <c r="H10" s="166"/>
      <c r="I10" s="168"/>
    </row>
    <row r="11" spans="1:250" s="142" customFormat="1" ht="15.75" x14ac:dyDescent="0.2">
      <c r="A11" s="217"/>
      <c r="B11" s="219" t="s">
        <v>3</v>
      </c>
      <c r="C11" s="220" t="s">
        <v>21</v>
      </c>
      <c r="D11" s="223">
        <f>SUMIF('Sez 3 A 1'!B$1:B$65533,'Sez 3 A 1'!B20,'Sez 3 A 1'!F$1:F65533)</f>
        <v>0</v>
      </c>
      <c r="E11" s="218"/>
      <c r="F11" s="167"/>
      <c r="G11" s="165"/>
      <c r="H11" s="166"/>
      <c r="I11" s="168"/>
    </row>
    <row r="12" spans="1:250" s="142" customFormat="1" ht="15.75" x14ac:dyDescent="0.2">
      <c r="A12" s="217"/>
      <c r="B12" s="219" t="s">
        <v>190</v>
      </c>
      <c r="C12" s="220" t="s">
        <v>22</v>
      </c>
      <c r="D12" s="223">
        <f>SUMIF('Sez 3 A 2'!B$1:B$65534,'Sez 3 A 2'!B20,'Sez 3 A 1'!F$1:F65534)</f>
        <v>0</v>
      </c>
      <c r="E12" s="222"/>
      <c r="F12" s="167"/>
      <c r="G12" s="169"/>
      <c r="H12" s="166"/>
      <c r="I12" s="168"/>
    </row>
    <row r="13" spans="1:250" s="142" customFormat="1" ht="15.75" x14ac:dyDescent="0.2">
      <c r="A13" s="217"/>
      <c r="B13" s="217"/>
      <c r="C13" s="221" t="s">
        <v>203</v>
      </c>
      <c r="D13" s="224">
        <f>SUM(D11:D12)</f>
        <v>0</v>
      </c>
      <c r="E13" s="222"/>
      <c r="F13" s="167"/>
      <c r="G13" s="169"/>
      <c r="H13" s="166"/>
      <c r="I13" s="174"/>
    </row>
    <row r="14" spans="1:250" s="142" customFormat="1" ht="31.5" x14ac:dyDescent="0.2">
      <c r="A14" s="217" t="s">
        <v>4</v>
      </c>
      <c r="B14" s="217"/>
      <c r="C14" s="107" t="s">
        <v>23</v>
      </c>
      <c r="D14" s="218"/>
      <c r="E14" s="224"/>
      <c r="F14" s="167"/>
      <c r="G14" s="173"/>
      <c r="H14" s="166"/>
      <c r="I14" s="174"/>
      <c r="J14" s="175"/>
    </row>
    <row r="15" spans="1:250" s="142" customFormat="1" ht="15.75" x14ac:dyDescent="0.2">
      <c r="A15" s="217"/>
      <c r="B15" s="219" t="s">
        <v>5</v>
      </c>
      <c r="C15" s="220" t="s">
        <v>21</v>
      </c>
      <c r="D15" s="222">
        <f>SUMIF('Sez 3 B 1 '!B$1:B$65534,'Sez 3 B 1 '!B20,'Sez 3 B 1 '!F1:F65534)</f>
        <v>0</v>
      </c>
      <c r="E15" s="218"/>
      <c r="F15" s="167"/>
      <c r="G15" s="165"/>
      <c r="H15" s="166"/>
      <c r="I15" s="168"/>
    </row>
    <row r="16" spans="1:250" s="178" customFormat="1" ht="15.75" x14ac:dyDescent="0.2">
      <c r="A16" s="219"/>
      <c r="B16" s="219" t="s">
        <v>8</v>
      </c>
      <c r="C16" s="220" t="s">
        <v>22</v>
      </c>
      <c r="D16" s="222">
        <f>SUMIF('Sez 3 B 2'!B$1:B$65530,'Sez 3 B 2'!B20,'Sez 3 B 2'!F$1:F$65530)</f>
        <v>0</v>
      </c>
      <c r="E16" s="222"/>
      <c r="F16" s="176"/>
      <c r="G16" s="169"/>
      <c r="H16" s="177"/>
      <c r="I16" s="170"/>
    </row>
    <row r="17" spans="1:10" s="142" customFormat="1" ht="15.75" x14ac:dyDescent="0.2">
      <c r="A17" s="217"/>
      <c r="B17" s="217"/>
      <c r="C17" s="221" t="s">
        <v>204</v>
      </c>
      <c r="D17" s="224">
        <f>SUM(D15:D16)</f>
        <v>0</v>
      </c>
      <c r="E17" s="222"/>
      <c r="F17" s="167"/>
      <c r="G17" s="169"/>
      <c r="H17" s="166"/>
      <c r="I17" s="168"/>
    </row>
    <row r="18" spans="1:10" s="142" customFormat="1" ht="15.75" x14ac:dyDescent="0.2">
      <c r="A18" s="217" t="s">
        <v>6</v>
      </c>
      <c r="B18" s="217"/>
      <c r="C18" s="106" t="s">
        <v>24</v>
      </c>
      <c r="D18" s="218"/>
      <c r="E18" s="224"/>
      <c r="F18" s="167"/>
      <c r="G18" s="173"/>
      <c r="H18" s="166"/>
      <c r="I18" s="168"/>
    </row>
    <row r="19" spans="1:10" s="142" customFormat="1" ht="15.75" x14ac:dyDescent="0.2">
      <c r="A19" s="217"/>
      <c r="B19" s="219" t="s">
        <v>7</v>
      </c>
      <c r="C19" s="220" t="s">
        <v>21</v>
      </c>
      <c r="D19" s="222">
        <f>SUMIF('Sez 3 C 1'!B$8:B$65540,'Sez 3 C 1'!B19,'Sez 3 C 1'!F$8:F$65540)</f>
        <v>0</v>
      </c>
      <c r="E19" s="218"/>
      <c r="F19" s="167"/>
      <c r="G19" s="165"/>
      <c r="H19" s="166"/>
      <c r="I19" s="168"/>
    </row>
    <row r="20" spans="1:10" s="142" customFormat="1" ht="15.75" x14ac:dyDescent="0.2">
      <c r="A20" s="217"/>
      <c r="B20" s="219" t="s">
        <v>191</v>
      </c>
      <c r="C20" s="220" t="s">
        <v>22</v>
      </c>
      <c r="D20" s="222">
        <f>SUMIF('Sez 3 C 2'!B$1:B$65533,'Sez 3 C 2'!B9,'Sez 3 C 2'!F$1:F$65533)</f>
        <v>0</v>
      </c>
      <c r="E20" s="222"/>
      <c r="F20" s="167"/>
      <c r="G20" s="169"/>
      <c r="H20" s="166"/>
      <c r="I20" s="168"/>
    </row>
    <row r="21" spans="1:10" s="142" customFormat="1" ht="15.75" x14ac:dyDescent="0.2">
      <c r="A21" s="217"/>
      <c r="B21" s="219" t="s">
        <v>192</v>
      </c>
      <c r="C21" s="220" t="s">
        <v>25</v>
      </c>
      <c r="D21" s="222">
        <f>SUMIF('Sez 3 C 2'!B$1:B$65533,'Sez 3 C 2'!B10,'Sez 3 C 2'!F$1:F$65533)</f>
        <v>0</v>
      </c>
      <c r="E21" s="222"/>
      <c r="F21" s="167"/>
      <c r="G21" s="169"/>
      <c r="H21" s="166"/>
      <c r="I21" s="168"/>
    </row>
    <row r="22" spans="1:10" s="142" customFormat="1" ht="15.75" x14ac:dyDescent="0.2">
      <c r="A22" s="217"/>
      <c r="B22" s="219" t="s">
        <v>193</v>
      </c>
      <c r="C22" s="220" t="s">
        <v>26</v>
      </c>
      <c r="D22" s="222">
        <f>SUMIF('Sez 3 C 2'!B$1:B$65533,'Sez 3 C 2'!B11,'Sez 3 C 2'!F$1:F$65533)</f>
        <v>0</v>
      </c>
      <c r="E22" s="222"/>
      <c r="F22" s="167"/>
      <c r="G22" s="169"/>
      <c r="H22" s="166"/>
      <c r="I22" s="168"/>
    </row>
    <row r="23" spans="1:10" s="142" customFormat="1" ht="15.75" x14ac:dyDescent="0.2">
      <c r="A23" s="217"/>
      <c r="B23" s="219" t="s">
        <v>194</v>
      </c>
      <c r="C23" s="220" t="s">
        <v>27</v>
      </c>
      <c r="D23" s="222">
        <f>SUMIF('Sez 3 C 2'!B$1:B$65533,'Sez 3 C 2'!B12,'Sez 3 C 2'!F$1:F$65533)</f>
        <v>0</v>
      </c>
      <c r="E23" s="222"/>
      <c r="F23" s="167"/>
      <c r="G23" s="169"/>
      <c r="H23" s="166"/>
      <c r="I23" s="168"/>
    </row>
    <row r="24" spans="1:10" s="142" customFormat="1" ht="15.75" x14ac:dyDescent="0.2">
      <c r="A24" s="217"/>
      <c r="B24" s="219" t="s">
        <v>195</v>
      </c>
      <c r="C24" s="220" t="s">
        <v>28</v>
      </c>
      <c r="D24" s="222">
        <f>SUMIF('Sez 3 C 2'!B$1:B$65533,'Sez 3 C 2'!B13,'Sez 3 C 2'!F$1:F$65533)</f>
        <v>0</v>
      </c>
      <c r="E24" s="222"/>
      <c r="F24" s="167"/>
      <c r="G24" s="169"/>
      <c r="H24" s="166"/>
      <c r="I24" s="174"/>
      <c r="J24" s="175"/>
    </row>
    <row r="25" spans="1:10" s="142" customFormat="1" ht="15.75" x14ac:dyDescent="0.2">
      <c r="A25" s="217"/>
      <c r="B25" s="219" t="s">
        <v>196</v>
      </c>
      <c r="C25" s="220" t="s">
        <v>29</v>
      </c>
      <c r="D25" s="222">
        <f>SUMIF('Sez 3 C 2'!B$1:B$65533,'Sez 3 C 2'!B14,'Sez 3 C 2'!F$1:F$65533)</f>
        <v>0</v>
      </c>
      <c r="E25" s="222"/>
      <c r="F25" s="167"/>
      <c r="G25" s="169"/>
      <c r="H25" s="166"/>
      <c r="I25" s="168"/>
    </row>
    <row r="26" spans="1:10" s="142" customFormat="1" ht="31.5" x14ac:dyDescent="0.2">
      <c r="A26" s="217"/>
      <c r="B26" s="219" t="s">
        <v>197</v>
      </c>
      <c r="C26" s="225" t="s">
        <v>30</v>
      </c>
      <c r="D26" s="222">
        <f>SUMIF('Sez 3 C 2'!B$1:B$65533,'Sez 3 C 2'!B15,'Sez 3 C 2'!F$1:F$65533)</f>
        <v>0</v>
      </c>
      <c r="E26" s="222"/>
      <c r="F26" s="167"/>
      <c r="G26" s="169"/>
      <c r="H26" s="166"/>
      <c r="I26" s="168"/>
    </row>
    <row r="27" spans="1:10" s="142" customFormat="1" ht="15.75" x14ac:dyDescent="0.2">
      <c r="A27" s="217"/>
      <c r="B27" s="219" t="s">
        <v>198</v>
      </c>
      <c r="C27" s="220" t="s">
        <v>31</v>
      </c>
      <c r="D27" s="222">
        <f>SUMIF('Sez 3 C 2'!B$1:B$65533,'Sez 3 C 2'!B16,'Sez 3 C 2'!F$1:F$65533)</f>
        <v>0</v>
      </c>
      <c r="E27" s="222"/>
      <c r="F27" s="167"/>
      <c r="G27" s="169"/>
      <c r="H27" s="166"/>
      <c r="I27" s="179"/>
    </row>
    <row r="28" spans="1:10" s="142" customFormat="1" ht="15.75" x14ac:dyDescent="0.2">
      <c r="A28" s="217"/>
      <c r="B28" s="219"/>
      <c r="C28" s="221" t="s">
        <v>205</v>
      </c>
      <c r="D28" s="224">
        <f>SUM(D19:D27)</f>
        <v>0</v>
      </c>
      <c r="E28" s="222"/>
      <c r="F28" s="167"/>
      <c r="G28" s="169"/>
      <c r="H28" s="166"/>
      <c r="I28" s="168"/>
    </row>
    <row r="29" spans="1:10" s="142" customFormat="1" ht="31.5" x14ac:dyDescent="0.2">
      <c r="A29" s="217" t="s">
        <v>9</v>
      </c>
      <c r="B29" s="217"/>
      <c r="C29" s="107" t="s">
        <v>33</v>
      </c>
      <c r="D29" s="218"/>
      <c r="E29" s="224"/>
      <c r="F29" s="167"/>
      <c r="G29" s="173"/>
      <c r="H29" s="166"/>
      <c r="I29" s="168"/>
    </row>
    <row r="30" spans="1:10" s="142" customFormat="1" ht="15.75" x14ac:dyDescent="0.2">
      <c r="A30" s="217"/>
      <c r="B30" s="219" t="s">
        <v>142</v>
      </c>
      <c r="C30" s="220" t="s">
        <v>34</v>
      </c>
      <c r="D30" s="222">
        <f>SUMIF('Sez 3 D'!B$1:B$65532,'Sez 3 D'!B9,'Sez 3 D'!F$1:F$65532)</f>
        <v>0</v>
      </c>
      <c r="E30" s="222"/>
      <c r="F30" s="180"/>
      <c r="G30" s="169"/>
      <c r="H30" s="181"/>
      <c r="I30" s="168"/>
    </row>
    <row r="31" spans="1:10" s="142" customFormat="1" ht="15.75" x14ac:dyDescent="0.2">
      <c r="A31" s="217"/>
      <c r="B31" s="219" t="s">
        <v>143</v>
      </c>
      <c r="C31" s="220" t="s">
        <v>35</v>
      </c>
      <c r="D31" s="222">
        <f>SUMIF('Sez 3 D'!B$1:B$65532,'Sez 3 D'!B10,'Sez 3 D'!F$1:F$65532)</f>
        <v>0</v>
      </c>
      <c r="E31" s="222"/>
      <c r="F31" s="167"/>
      <c r="G31" s="169"/>
      <c r="H31" s="166"/>
      <c r="I31" s="168"/>
    </row>
    <row r="32" spans="1:10" s="142" customFormat="1" ht="15.75" x14ac:dyDescent="0.2">
      <c r="A32" s="217"/>
      <c r="B32" s="219" t="s">
        <v>144</v>
      </c>
      <c r="C32" s="220" t="s">
        <v>36</v>
      </c>
      <c r="D32" s="222"/>
      <c r="E32" s="222"/>
      <c r="F32" s="167"/>
      <c r="G32" s="169"/>
      <c r="H32" s="166"/>
      <c r="I32" s="182"/>
    </row>
    <row r="33" spans="1:249" s="142" customFormat="1" ht="15.75" x14ac:dyDescent="0.2">
      <c r="A33" s="217"/>
      <c r="B33" s="217"/>
      <c r="C33" s="221" t="s">
        <v>206</v>
      </c>
      <c r="D33" s="226">
        <f>SUM(D30:D32)</f>
        <v>0</v>
      </c>
      <c r="E33" s="224"/>
      <c r="F33" s="167"/>
      <c r="G33" s="169"/>
      <c r="H33" s="166"/>
      <c r="I33" s="168"/>
    </row>
    <row r="34" spans="1:249" s="142" customFormat="1" ht="31.5" x14ac:dyDescent="0.2">
      <c r="A34" s="217" t="s">
        <v>32</v>
      </c>
      <c r="B34" s="217"/>
      <c r="C34" s="227" t="s">
        <v>38</v>
      </c>
      <c r="D34" s="218"/>
      <c r="E34" s="228"/>
      <c r="F34" s="167"/>
      <c r="G34" s="173"/>
      <c r="H34" s="166"/>
      <c r="I34" s="168"/>
    </row>
    <row r="35" spans="1:249" s="142" customFormat="1" ht="15.75" x14ac:dyDescent="0.2">
      <c r="A35" s="217"/>
      <c r="B35" s="219" t="s">
        <v>145</v>
      </c>
      <c r="C35" s="229"/>
      <c r="D35" s="222">
        <f>SUMIF('Sez 3 E'!B$1:B$65533,'Sez 3 E'!B9,'Sez 3 E'!F$1:F$65533)</f>
        <v>0</v>
      </c>
      <c r="E35" s="218"/>
      <c r="F35" s="167"/>
      <c r="G35" s="165"/>
      <c r="H35" s="166"/>
      <c r="I35" s="168"/>
    </row>
    <row r="36" spans="1:249" s="164" customFormat="1" ht="15.75" x14ac:dyDescent="0.2">
      <c r="A36" s="230"/>
      <c r="B36" s="219" t="s">
        <v>146</v>
      </c>
      <c r="C36" s="229" t="s">
        <v>39</v>
      </c>
      <c r="D36" s="222">
        <f>SUMIF('Sez 3 E'!B$1:B$65533,'Sez 3 E'!B10,'Sez 3 E'!F$1:F$65533)</f>
        <v>0</v>
      </c>
      <c r="E36" s="222"/>
      <c r="F36" s="183"/>
      <c r="G36" s="169"/>
      <c r="H36" s="184"/>
      <c r="I36" s="185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</row>
    <row r="37" spans="1:249" s="164" customFormat="1" ht="15.75" x14ac:dyDescent="0.2">
      <c r="A37" s="230"/>
      <c r="B37" s="219" t="s">
        <v>147</v>
      </c>
      <c r="C37" s="229" t="s">
        <v>40</v>
      </c>
      <c r="D37" s="222">
        <f>SUMIF('Sez 3 E'!B$1:B$65533,'Sez 3 E'!B11,'Sez 3 E'!F$1:F$65533)</f>
        <v>0</v>
      </c>
      <c r="E37" s="222"/>
      <c r="F37" s="183"/>
      <c r="G37" s="169"/>
      <c r="H37" s="184"/>
      <c r="I37" s="185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163"/>
      <c r="HK37" s="163"/>
      <c r="HL37" s="163"/>
      <c r="HM37" s="163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163"/>
      <c r="HY37" s="163"/>
      <c r="HZ37" s="163"/>
      <c r="IA37" s="163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163"/>
      <c r="IM37" s="163"/>
      <c r="IN37" s="163"/>
      <c r="IO37" s="163"/>
    </row>
    <row r="38" spans="1:249" s="164" customFormat="1" ht="15.75" x14ac:dyDescent="0.2">
      <c r="A38" s="230"/>
      <c r="B38" s="219" t="s">
        <v>151</v>
      </c>
      <c r="C38" s="231"/>
      <c r="D38" s="222">
        <f>SUMIF('Sez 3 E'!B$1:B$65533,'Sez 3 E'!B12,'Sez 3 E'!F$1:F$65533)</f>
        <v>0</v>
      </c>
      <c r="E38" s="222"/>
      <c r="F38" s="183"/>
      <c r="G38" s="169"/>
      <c r="H38" s="184"/>
      <c r="I38" s="185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  <c r="HG38" s="163"/>
      <c r="HH38" s="163"/>
      <c r="HI38" s="163"/>
      <c r="HJ38" s="163"/>
      <c r="HK38" s="163"/>
      <c r="HL38" s="163"/>
      <c r="HM38" s="163"/>
      <c r="HN38" s="163"/>
      <c r="HO38" s="163"/>
      <c r="HP38" s="163"/>
      <c r="HQ38" s="163"/>
      <c r="HR38" s="163"/>
      <c r="HS38" s="163"/>
      <c r="HT38" s="163"/>
      <c r="HU38" s="163"/>
      <c r="HV38" s="163"/>
      <c r="HW38" s="163"/>
      <c r="HX38" s="163"/>
      <c r="HY38" s="163"/>
      <c r="HZ38" s="163"/>
      <c r="IA38" s="163"/>
      <c r="IB38" s="163"/>
      <c r="IC38" s="163"/>
      <c r="ID38" s="163"/>
      <c r="IE38" s="163"/>
      <c r="IF38" s="163"/>
      <c r="IG38" s="163"/>
      <c r="IH38" s="163"/>
      <c r="II38" s="163"/>
      <c r="IJ38" s="163"/>
      <c r="IK38" s="163"/>
      <c r="IL38" s="163"/>
      <c r="IM38" s="163"/>
      <c r="IN38" s="163"/>
      <c r="IO38" s="163"/>
    </row>
    <row r="39" spans="1:249" s="164" customFormat="1" ht="15.75" x14ac:dyDescent="0.2">
      <c r="A39" s="230"/>
      <c r="B39" s="102"/>
      <c r="C39" s="232" t="s">
        <v>207</v>
      </c>
      <c r="D39" s="218">
        <f>SUM(D35:D38)</f>
        <v>0</v>
      </c>
      <c r="E39" s="222"/>
      <c r="F39" s="183"/>
      <c r="G39" s="169"/>
      <c r="H39" s="184"/>
      <c r="I39" s="185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</row>
    <row r="40" spans="1:249" s="142" customFormat="1" ht="18.75" x14ac:dyDescent="0.2">
      <c r="A40" s="252" t="s">
        <v>208</v>
      </c>
      <c r="B40" s="253"/>
      <c r="C40" s="254"/>
      <c r="D40" s="233">
        <f>+D39+D33+D17+D13</f>
        <v>0</v>
      </c>
      <c r="E40" s="234"/>
      <c r="F40" s="167"/>
      <c r="G40" s="165"/>
      <c r="H40" s="166"/>
      <c r="I40" s="168"/>
    </row>
    <row r="41" spans="1:249" s="189" customFormat="1" ht="41.45" customHeight="1" x14ac:dyDescent="0.2">
      <c r="A41" s="217" t="s">
        <v>37</v>
      </c>
      <c r="B41" s="219" t="s">
        <v>200</v>
      </c>
      <c r="C41" s="235" t="s">
        <v>209</v>
      </c>
      <c r="D41" s="222">
        <f>SUMIF('Sez 3 F'!B$1:B$65533,'Sez 3 F'!B9,'Sez 3 F'!F$1:F$65533)</f>
        <v>0</v>
      </c>
      <c r="E41" s="236" t="e">
        <f>+D41/D43</f>
        <v>#DIV/0!</v>
      </c>
      <c r="F41" s="186"/>
      <c r="G41" s="187"/>
      <c r="H41" s="188"/>
    </row>
    <row r="42" spans="1:249" s="164" customFormat="1" ht="15.75" x14ac:dyDescent="0.2">
      <c r="A42" s="237"/>
      <c r="B42" s="238"/>
      <c r="C42" s="239"/>
      <c r="D42" s="240"/>
      <c r="E42" s="241"/>
      <c r="F42" s="167"/>
      <c r="G42" s="169"/>
      <c r="H42" s="166"/>
      <c r="I42" s="185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3"/>
      <c r="GJ42" s="163"/>
      <c r="GK42" s="163"/>
      <c r="GL42" s="163"/>
      <c r="GM42" s="163"/>
      <c r="GN42" s="163"/>
      <c r="GO42" s="163"/>
      <c r="GP42" s="163"/>
      <c r="GQ42" s="163"/>
      <c r="GR42" s="163"/>
      <c r="GS42" s="163"/>
      <c r="GT42" s="163"/>
      <c r="GU42" s="163"/>
      <c r="GV42" s="163"/>
      <c r="GW42" s="163"/>
      <c r="GX42" s="163"/>
      <c r="GY42" s="163"/>
      <c r="GZ42" s="163"/>
      <c r="HA42" s="163"/>
      <c r="HB42" s="163"/>
      <c r="HC42" s="163"/>
      <c r="HD42" s="163"/>
      <c r="HE42" s="163"/>
      <c r="HF42" s="163"/>
      <c r="HG42" s="163"/>
      <c r="HH42" s="163"/>
      <c r="HI42" s="163"/>
      <c r="HJ42" s="163"/>
      <c r="HK42" s="163"/>
      <c r="HL42" s="163"/>
      <c r="HM42" s="163"/>
      <c r="HN42" s="163"/>
      <c r="HO42" s="163"/>
      <c r="HP42" s="163"/>
      <c r="HQ42" s="163"/>
      <c r="HR42" s="163"/>
      <c r="HS42" s="163"/>
      <c r="HT42" s="163"/>
      <c r="HU42" s="163"/>
      <c r="HV42" s="163"/>
      <c r="HW42" s="163"/>
      <c r="HX42" s="163"/>
      <c r="HY42" s="163"/>
      <c r="HZ42" s="163"/>
      <c r="IA42" s="163"/>
      <c r="IB42" s="163"/>
      <c r="IC42" s="163"/>
      <c r="ID42" s="163"/>
      <c r="IE42" s="163"/>
      <c r="IF42" s="163"/>
      <c r="IG42" s="163"/>
      <c r="IH42" s="163"/>
      <c r="II42" s="163"/>
      <c r="IJ42" s="163"/>
      <c r="IK42" s="163"/>
      <c r="IL42" s="163"/>
      <c r="IM42" s="163"/>
      <c r="IN42" s="163"/>
      <c r="IO42" s="163"/>
    </row>
    <row r="43" spans="1:249" s="142" customFormat="1" ht="18.75" x14ac:dyDescent="0.2">
      <c r="A43" s="82"/>
      <c r="B43" s="242"/>
      <c r="C43" s="243" t="s">
        <v>210</v>
      </c>
      <c r="D43" s="244">
        <f>+D40+D41</f>
        <v>0</v>
      </c>
      <c r="E43" s="240"/>
      <c r="F43" s="193"/>
      <c r="G43" s="192"/>
      <c r="H43" s="194"/>
      <c r="I43" s="168"/>
    </row>
    <row r="44" spans="1:249" s="142" customFormat="1" ht="15.75" x14ac:dyDescent="0.2">
      <c r="A44" s="217"/>
      <c r="B44" s="119"/>
      <c r="C44" s="124" t="s">
        <v>41</v>
      </c>
      <c r="D44" s="245"/>
      <c r="E44" s="82"/>
      <c r="F44" s="180"/>
      <c r="G44" s="195"/>
      <c r="H44" s="181"/>
      <c r="I44" s="168"/>
    </row>
    <row r="45" spans="1:249" s="142" customFormat="1" ht="15.75" x14ac:dyDescent="0.2">
      <c r="A45" s="191"/>
      <c r="B45" s="171" t="s">
        <v>42</v>
      </c>
      <c r="C45" s="196"/>
      <c r="D45" s="197">
        <f>+D43*D44</f>
        <v>0</v>
      </c>
      <c r="E45" s="198"/>
      <c r="F45" s="194"/>
      <c r="G45" s="168"/>
    </row>
    <row r="46" spans="1:249" s="142" customFormat="1" ht="15.75" x14ac:dyDescent="0.2">
      <c r="A46" s="191"/>
      <c r="B46" s="171" t="s">
        <v>43</v>
      </c>
      <c r="C46" s="196"/>
      <c r="D46" s="197">
        <f>+D43-D45</f>
        <v>0</v>
      </c>
      <c r="E46" s="199"/>
      <c r="F46" s="167"/>
      <c r="G46" s="197"/>
      <c r="H46" s="166"/>
      <c r="I46" s="168"/>
    </row>
    <row r="47" spans="1:249" s="142" customFormat="1" ht="15.75" x14ac:dyDescent="0.2">
      <c r="A47" s="191"/>
      <c r="B47" s="190"/>
      <c r="C47" s="190"/>
      <c r="D47" s="200"/>
      <c r="E47" s="165"/>
      <c r="F47" s="167"/>
      <c r="G47" s="197"/>
      <c r="H47" s="166"/>
      <c r="I47" s="168"/>
    </row>
    <row r="48" spans="1:249" s="164" customFormat="1" ht="15" x14ac:dyDescent="0.25">
      <c r="A48" s="190"/>
      <c r="B48" s="201"/>
      <c r="C48" s="202"/>
      <c r="D48" s="203"/>
      <c r="E48" s="158"/>
      <c r="F48" s="158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163"/>
      <c r="CU48" s="163"/>
      <c r="CV48" s="163"/>
      <c r="CW48" s="163"/>
      <c r="CX48" s="163"/>
      <c r="CY48" s="163"/>
      <c r="CZ48" s="163"/>
      <c r="DA48" s="163"/>
      <c r="DB48" s="163"/>
      <c r="DC48" s="163"/>
      <c r="DD48" s="163"/>
      <c r="DE48" s="163"/>
      <c r="DF48" s="163"/>
      <c r="DG48" s="163"/>
      <c r="DH48" s="163"/>
      <c r="DI48" s="163"/>
      <c r="DJ48" s="163"/>
      <c r="DK48" s="163"/>
      <c r="DL48" s="163"/>
      <c r="DM48" s="163"/>
      <c r="DN48" s="163"/>
      <c r="DO48" s="163"/>
      <c r="DP48" s="163"/>
      <c r="DQ48" s="163"/>
      <c r="DR48" s="163"/>
      <c r="DS48" s="163"/>
      <c r="DT48" s="163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G48" s="163"/>
      <c r="EH48" s="163"/>
      <c r="EI48" s="163"/>
      <c r="EJ48" s="163"/>
      <c r="EK48" s="163"/>
      <c r="EL48" s="163"/>
      <c r="EM48" s="163"/>
      <c r="EN48" s="163"/>
      <c r="EO48" s="163"/>
      <c r="EP48" s="163"/>
      <c r="EQ48" s="163"/>
      <c r="ER48" s="163"/>
      <c r="ES48" s="163"/>
      <c r="ET48" s="163"/>
      <c r="EU48" s="163"/>
      <c r="EV48" s="163"/>
      <c r="EW48" s="163"/>
      <c r="EX48" s="163"/>
      <c r="EY48" s="163"/>
      <c r="EZ48" s="163"/>
      <c r="FA48" s="163"/>
      <c r="FB48" s="163"/>
      <c r="FC48" s="163"/>
      <c r="FD48" s="163"/>
      <c r="FE48" s="163"/>
      <c r="FF48" s="163"/>
      <c r="FG48" s="163"/>
      <c r="FH48" s="163"/>
      <c r="FI48" s="163"/>
      <c r="FJ48" s="163"/>
      <c r="FK48" s="163"/>
      <c r="FL48" s="163"/>
      <c r="FM48" s="163"/>
      <c r="FN48" s="163"/>
      <c r="FO48" s="163"/>
      <c r="FP48" s="163"/>
      <c r="FQ48" s="163"/>
      <c r="FR48" s="163"/>
      <c r="FS48" s="163"/>
      <c r="FT48" s="163"/>
      <c r="FU48" s="163"/>
      <c r="FV48" s="163"/>
      <c r="FW48" s="163"/>
      <c r="FX48" s="163"/>
      <c r="FY48" s="163"/>
      <c r="FZ48" s="163"/>
      <c r="GA48" s="163"/>
      <c r="GB48" s="163"/>
      <c r="GC48" s="163"/>
      <c r="GD48" s="163"/>
      <c r="GE48" s="163"/>
      <c r="GF48" s="163"/>
      <c r="GG48" s="163"/>
      <c r="GH48" s="163"/>
      <c r="GI48" s="163"/>
      <c r="GJ48" s="163"/>
      <c r="GK48" s="163"/>
      <c r="GL48" s="163"/>
      <c r="GM48" s="163"/>
      <c r="GN48" s="163"/>
      <c r="GO48" s="163"/>
      <c r="GP48" s="163"/>
      <c r="GQ48" s="163"/>
      <c r="GR48" s="163"/>
      <c r="GS48" s="163"/>
      <c r="GT48" s="163"/>
      <c r="GU48" s="163"/>
      <c r="GV48" s="163"/>
      <c r="GW48" s="163"/>
      <c r="GX48" s="163"/>
      <c r="GY48" s="163"/>
      <c r="GZ48" s="163"/>
      <c r="HA48" s="163"/>
      <c r="HB48" s="163"/>
      <c r="HC48" s="163"/>
      <c r="HD48" s="163"/>
      <c r="HE48" s="163"/>
      <c r="HF48" s="163"/>
      <c r="HG48" s="163"/>
      <c r="HH48" s="163"/>
      <c r="HI48" s="163"/>
      <c r="HJ48" s="163"/>
      <c r="HK48" s="163"/>
      <c r="HL48" s="163"/>
      <c r="HM48" s="163"/>
      <c r="HN48" s="163"/>
      <c r="HO48" s="163"/>
      <c r="HP48" s="163"/>
      <c r="HQ48" s="163"/>
      <c r="HR48" s="163"/>
      <c r="HS48" s="163"/>
      <c r="HT48" s="163"/>
      <c r="HU48" s="163"/>
      <c r="HV48" s="163"/>
      <c r="HW48" s="163"/>
      <c r="HX48" s="163"/>
      <c r="HY48" s="163"/>
      <c r="HZ48" s="163"/>
      <c r="IA48" s="163"/>
      <c r="IB48" s="163"/>
      <c r="IC48" s="163"/>
      <c r="ID48" s="163"/>
      <c r="IE48" s="163"/>
      <c r="IF48" s="163"/>
      <c r="IG48" s="163"/>
      <c r="IH48" s="163"/>
      <c r="II48" s="163"/>
      <c r="IJ48" s="163"/>
      <c r="IK48" s="163"/>
      <c r="IL48" s="163"/>
    </row>
    <row r="49" spans="1:246" s="189" customFormat="1" ht="15" customHeight="1" x14ac:dyDescent="0.25">
      <c r="A49" s="204"/>
      <c r="B49" s="205"/>
      <c r="C49" s="202"/>
      <c r="D49" s="206"/>
      <c r="E49" s="202"/>
      <c r="F49" s="202"/>
      <c r="G49" s="207"/>
      <c r="H49" s="207"/>
      <c r="I49" s="207"/>
      <c r="J49" s="207"/>
      <c r="K49" s="207"/>
      <c r="L49" s="207"/>
      <c r="M49" s="207"/>
      <c r="N49" s="207"/>
      <c r="O49" s="207"/>
      <c r="P49" s="207"/>
    </row>
    <row r="50" spans="1:246" s="209" customFormat="1" hidden="1" x14ac:dyDescent="0.2">
      <c r="A50" s="208"/>
      <c r="B50" s="163"/>
      <c r="C50" s="202"/>
      <c r="D50" s="206"/>
      <c r="E50" s="202"/>
      <c r="F50" s="202"/>
      <c r="G50" s="207"/>
      <c r="H50" s="207"/>
      <c r="I50" s="207"/>
      <c r="J50" s="207"/>
      <c r="K50" s="207"/>
      <c r="L50" s="207"/>
      <c r="M50" s="207"/>
      <c r="N50" s="207"/>
      <c r="O50" s="207"/>
      <c r="P50" s="207"/>
    </row>
    <row r="51" spans="1:246" s="209" customFormat="1" x14ac:dyDescent="0.2">
      <c r="A51" s="163"/>
      <c r="B51" s="190"/>
      <c r="C51" s="190"/>
      <c r="D51" s="200"/>
      <c r="E51" s="202"/>
      <c r="F51" s="202"/>
      <c r="G51" s="207"/>
      <c r="H51" s="207"/>
      <c r="I51" s="207"/>
      <c r="J51" s="207"/>
      <c r="K51" s="207"/>
      <c r="L51" s="207"/>
      <c r="M51" s="207"/>
      <c r="N51" s="207"/>
      <c r="O51" s="207"/>
      <c r="P51" s="207"/>
    </row>
    <row r="52" spans="1:246" s="164" customFormat="1" x14ac:dyDescent="0.2">
      <c r="A52" s="210" t="s">
        <v>44</v>
      </c>
      <c r="B52" s="190"/>
      <c r="C52" s="190"/>
      <c r="D52" s="200"/>
      <c r="E52" s="158"/>
      <c r="F52" s="158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163"/>
      <c r="IH52" s="163"/>
      <c r="II52" s="163"/>
      <c r="IJ52" s="163"/>
      <c r="IK52" s="163"/>
      <c r="IL52" s="163"/>
    </row>
  </sheetData>
  <mergeCells count="4">
    <mergeCell ref="A2:G2"/>
    <mergeCell ref="A40:C40"/>
    <mergeCell ref="A1:G1"/>
    <mergeCell ref="B3:G3"/>
  </mergeCells>
  <conditionalFormatting sqref="K4:K6">
    <cfRule type="cellIs" dxfId="6" priority="7" operator="lessThan">
      <formula>0</formula>
    </cfRule>
  </conditionalFormatting>
  <conditionalFormatting sqref="E41">
    <cfRule type="cellIs" dxfId="5" priority="1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4"/>
  <sheetViews>
    <sheetView topLeftCell="A7" workbookViewId="0">
      <selection activeCell="F10" sqref="F10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78" customHeight="1" x14ac:dyDescent="0.2">
      <c r="B2" s="249" t="s">
        <v>189</v>
      </c>
      <c r="C2" s="249"/>
      <c r="D2" s="249"/>
      <c r="E2" s="249"/>
      <c r="F2" s="249"/>
      <c r="G2" s="2"/>
    </row>
    <row r="3" spans="1:7" s="3" customFormat="1" ht="40.15" customHeight="1" x14ac:dyDescent="0.2">
      <c r="A3" s="8"/>
      <c r="B3" s="258" t="s">
        <v>237</v>
      </c>
      <c r="C3" s="258"/>
      <c r="D3" s="258"/>
      <c r="E3" s="258"/>
      <c r="F3" s="258"/>
      <c r="G3" s="15"/>
    </row>
    <row r="4" spans="1:7" s="3" customFormat="1" ht="40.15" customHeight="1" x14ac:dyDescent="0.25">
      <c r="A4" s="7" t="s">
        <v>11</v>
      </c>
      <c r="B4" s="138"/>
      <c r="C4" s="73"/>
      <c r="D4" s="73"/>
      <c r="E4" s="73"/>
      <c r="F4" s="73"/>
      <c r="G4" s="74"/>
    </row>
    <row r="5" spans="1:7" s="3" customFormat="1" ht="40.15" customHeight="1" x14ac:dyDescent="0.25">
      <c r="A5" s="7" t="s">
        <v>13</v>
      </c>
      <c r="B5" s="138"/>
      <c r="C5" s="73"/>
      <c r="D5" s="73"/>
      <c r="E5" s="73"/>
      <c r="F5" s="73"/>
      <c r="G5" s="74"/>
    </row>
    <row r="6" spans="1:7" ht="40.15" customHeight="1" x14ac:dyDescent="0.25">
      <c r="A6" s="7" t="s">
        <v>14</v>
      </c>
      <c r="B6" s="72"/>
      <c r="C6" s="73"/>
      <c r="D6" s="73"/>
      <c r="E6" s="73"/>
      <c r="F6" s="73"/>
      <c r="G6" s="74"/>
    </row>
    <row r="7" spans="1:7" s="4" customFormat="1" ht="30.75" customHeight="1" x14ac:dyDescent="0.2">
      <c r="A7" s="257" t="s">
        <v>217</v>
      </c>
      <c r="B7" s="257"/>
      <c r="C7" s="257"/>
      <c r="D7" s="257"/>
      <c r="E7" s="257"/>
      <c r="F7" s="257"/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</row>
    <row r="10" spans="1:7" ht="40.15" customHeight="1" x14ac:dyDescent="0.2">
      <c r="A10" s="45" t="s">
        <v>1</v>
      </c>
      <c r="B10" s="13" t="s">
        <v>118</v>
      </c>
      <c r="C10" s="43" t="s">
        <v>173</v>
      </c>
      <c r="D10" s="43" t="s">
        <v>184</v>
      </c>
      <c r="E10" s="42" t="s">
        <v>183</v>
      </c>
      <c r="F10" s="35"/>
    </row>
    <row r="11" spans="1:7" ht="40.15" customHeight="1" x14ac:dyDescent="0.2">
      <c r="A11" s="45" t="s">
        <v>1</v>
      </c>
      <c r="B11" s="13" t="s">
        <v>119</v>
      </c>
      <c r="C11" s="43" t="s">
        <v>174</v>
      </c>
      <c r="D11" s="43" t="s">
        <v>184</v>
      </c>
      <c r="E11" s="42" t="s">
        <v>183</v>
      </c>
      <c r="F11" s="35"/>
    </row>
    <row r="12" spans="1:7" ht="40.15" customHeight="1" x14ac:dyDescent="0.2">
      <c r="A12" s="45" t="s">
        <v>1</v>
      </c>
      <c r="B12" s="13" t="s">
        <v>120</v>
      </c>
      <c r="C12" s="43" t="s">
        <v>175</v>
      </c>
      <c r="D12" s="43" t="s">
        <v>184</v>
      </c>
      <c r="E12" s="42" t="s">
        <v>183</v>
      </c>
      <c r="F12" s="35"/>
    </row>
    <row r="13" spans="1:7" ht="40.15" customHeight="1" x14ac:dyDescent="0.2">
      <c r="A13" s="45" t="s">
        <v>1</v>
      </c>
      <c r="B13" s="13" t="s">
        <v>121</v>
      </c>
      <c r="C13" s="43" t="s">
        <v>176</v>
      </c>
      <c r="D13" s="43" t="s">
        <v>184</v>
      </c>
      <c r="E13" s="42" t="s">
        <v>183</v>
      </c>
      <c r="F13" s="35">
        <v>0</v>
      </c>
    </row>
    <row r="14" spans="1:7" ht="40.15" customHeight="1" x14ac:dyDescent="0.2">
      <c r="A14" s="45" t="s">
        <v>1</v>
      </c>
      <c r="B14" s="13" t="s">
        <v>219</v>
      </c>
      <c r="C14" s="43" t="s">
        <v>177</v>
      </c>
      <c r="D14" s="43" t="s">
        <v>184</v>
      </c>
      <c r="E14" s="42" t="s">
        <v>183</v>
      </c>
      <c r="F14" s="35"/>
    </row>
    <row r="15" spans="1:7" ht="40.15" customHeight="1" x14ac:dyDescent="0.2">
      <c r="A15" s="45" t="s">
        <v>1</v>
      </c>
      <c r="B15" s="13" t="s">
        <v>220</v>
      </c>
      <c r="C15" s="43" t="s">
        <v>178</v>
      </c>
      <c r="D15" s="43" t="s">
        <v>184</v>
      </c>
      <c r="E15" s="42" t="s">
        <v>183</v>
      </c>
      <c r="F15" s="35"/>
    </row>
    <row r="16" spans="1:7" ht="40.15" customHeight="1" x14ac:dyDescent="0.2">
      <c r="A16" s="45" t="s">
        <v>1</v>
      </c>
      <c r="B16" s="13" t="s">
        <v>221</v>
      </c>
      <c r="C16" s="43" t="s">
        <v>179</v>
      </c>
      <c r="D16" s="43" t="s">
        <v>184</v>
      </c>
      <c r="E16" s="42" t="s">
        <v>183</v>
      </c>
      <c r="F16" s="35"/>
    </row>
    <row r="17" spans="1:6" ht="40.15" customHeight="1" x14ac:dyDescent="0.2">
      <c r="A17" s="45" t="s">
        <v>1</v>
      </c>
      <c r="B17" s="13" t="s">
        <v>222</v>
      </c>
      <c r="C17" s="43" t="s">
        <v>180</v>
      </c>
      <c r="D17" s="43" t="s">
        <v>184</v>
      </c>
      <c r="E17" s="42" t="s">
        <v>183</v>
      </c>
      <c r="F17" s="35"/>
    </row>
    <row r="18" spans="1:6" ht="40.15" customHeight="1" x14ac:dyDescent="0.2">
      <c r="A18" s="45" t="s">
        <v>1</v>
      </c>
      <c r="B18" s="13" t="s">
        <v>223</v>
      </c>
      <c r="C18" s="43" t="s">
        <v>181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1</v>
      </c>
      <c r="B19" s="13" t="s">
        <v>224</v>
      </c>
      <c r="C19" s="43" t="s">
        <v>182</v>
      </c>
      <c r="D19" s="43" t="s">
        <v>184</v>
      </c>
      <c r="E19" s="42" t="s">
        <v>183</v>
      </c>
      <c r="F19" s="35"/>
    </row>
    <row r="20" spans="1:6" ht="40.15" customHeight="1" x14ac:dyDescent="0.2">
      <c r="A20" s="45" t="s">
        <v>1</v>
      </c>
      <c r="B20" s="13" t="s">
        <v>225</v>
      </c>
      <c r="C20" s="36" t="s">
        <v>75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74</v>
      </c>
      <c r="D74" s="37" t="s">
        <v>73</v>
      </c>
      <c r="E74" s="37" t="s">
        <v>72</v>
      </c>
      <c r="F74" s="37" t="s">
        <v>61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71</v>
      </c>
      <c r="E75" s="42" t="s">
        <v>70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69</v>
      </c>
      <c r="E76" s="42" t="s">
        <v>68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59</v>
      </c>
      <c r="C77" s="43" t="s">
        <v>58</v>
      </c>
      <c r="D77" s="43" t="s">
        <v>67</v>
      </c>
      <c r="E77" s="42" t="s">
        <v>66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57</v>
      </c>
      <c r="C78" s="43" t="s">
        <v>56</v>
      </c>
      <c r="D78" s="43" t="s">
        <v>65</v>
      </c>
      <c r="E78" s="42" t="s">
        <v>64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57</v>
      </c>
      <c r="C79" s="43" t="s">
        <v>56</v>
      </c>
      <c r="D79" s="43"/>
      <c r="E79" s="42" t="s">
        <v>63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54</v>
      </c>
      <c r="B82" s="28"/>
      <c r="C82" s="23"/>
      <c r="D82" s="23"/>
      <c r="E82" s="23"/>
      <c r="F82" s="27" t="s">
        <v>62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53</v>
      </c>
      <c r="B83" s="24"/>
      <c r="C83" s="23"/>
      <c r="D83" s="23"/>
      <c r="E83" s="23"/>
      <c r="F83" s="22" t="s">
        <v>52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3">
    <mergeCell ref="B2:F2"/>
    <mergeCell ref="A7:F7"/>
    <mergeCell ref="B3:F3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topLeftCell="A5" workbookViewId="0">
      <selection activeCell="F10" sqref="F10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57.75" customHeight="1" x14ac:dyDescent="0.2">
      <c r="B2" s="249" t="s">
        <v>189</v>
      </c>
      <c r="C2" s="249"/>
      <c r="D2" s="249"/>
      <c r="E2" s="249"/>
      <c r="F2" s="249"/>
      <c r="G2" s="2"/>
    </row>
    <row r="3" spans="1:13" s="3" customFormat="1" ht="40.15" customHeight="1" x14ac:dyDescent="0.2">
      <c r="A3" s="8"/>
      <c r="B3" s="256" t="s">
        <v>237</v>
      </c>
      <c r="C3" s="256"/>
      <c r="D3" s="256"/>
      <c r="E3" s="256"/>
      <c r="F3" s="256"/>
      <c r="G3" s="15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261" t="s">
        <v>218</v>
      </c>
      <c r="B7" s="261"/>
      <c r="C7" s="261"/>
      <c r="D7" s="261"/>
      <c r="E7" s="261"/>
      <c r="F7" s="261"/>
    </row>
    <row r="8" spans="1:13" ht="24" customHeight="1" x14ac:dyDescent="0.2">
      <c r="A8" s="259"/>
      <c r="B8" s="259"/>
      <c r="C8" s="260"/>
      <c r="D8" s="260"/>
      <c r="E8" s="260"/>
      <c r="F8" s="260"/>
    </row>
    <row r="9" spans="1:13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44" t="s">
        <v>226</v>
      </c>
      <c r="C10" s="43"/>
      <c r="D10" s="43" t="s">
        <v>71</v>
      </c>
      <c r="E10" s="42" t="s">
        <v>63</v>
      </c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44" t="s">
        <v>227</v>
      </c>
      <c r="C11" s="43"/>
      <c r="D11" s="43" t="s">
        <v>69</v>
      </c>
      <c r="E11" s="42" t="s">
        <v>63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44" t="s">
        <v>228</v>
      </c>
      <c r="C12" s="43"/>
      <c r="D12" s="43" t="s">
        <v>67</v>
      </c>
      <c r="E12" s="42" t="s">
        <v>63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44" t="s">
        <v>229</v>
      </c>
      <c r="C13" s="43"/>
      <c r="D13" s="43" t="s">
        <v>65</v>
      </c>
      <c r="E13" s="42" t="s">
        <v>76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44" t="s">
        <v>230</v>
      </c>
      <c r="C14" s="43"/>
      <c r="D14" s="43"/>
      <c r="E14" s="42" t="s">
        <v>63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44" t="s">
        <v>231</v>
      </c>
      <c r="C15" s="43"/>
      <c r="D15" s="43"/>
      <c r="E15" s="42" t="s">
        <v>63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44" t="s">
        <v>232</v>
      </c>
      <c r="C16" s="43"/>
      <c r="D16" s="43"/>
      <c r="E16" s="42" t="s">
        <v>76</v>
      </c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1</v>
      </c>
      <c r="B17" s="44" t="s">
        <v>233</v>
      </c>
      <c r="C17" s="43"/>
      <c r="D17" s="43"/>
      <c r="E17" s="42" t="s">
        <v>63</v>
      </c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1</v>
      </c>
      <c r="B18" s="44" t="s">
        <v>234</v>
      </c>
      <c r="C18" s="43"/>
      <c r="D18" s="43"/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1</v>
      </c>
      <c r="B19" s="44" t="s">
        <v>235</v>
      </c>
      <c r="C19" s="43"/>
      <c r="D19" s="43"/>
      <c r="E19" s="46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1</v>
      </c>
      <c r="B20" s="44" t="s">
        <v>236</v>
      </c>
      <c r="C20" s="36" t="s">
        <v>185</v>
      </c>
      <c r="D20" s="40"/>
      <c r="E20" s="39"/>
      <c r="F20" s="38">
        <f>SUM(F10:F19)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24" customHeigh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24" customHeight="1" x14ac:dyDescent="0.25">
      <c r="A22" s="29" t="s">
        <v>54</v>
      </c>
      <c r="B22" s="28"/>
      <c r="C22" s="23"/>
      <c r="D22" s="23"/>
      <c r="E22" s="23"/>
      <c r="F22" s="27" t="s">
        <v>62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ht="24" customHeight="1" x14ac:dyDescent="0.2">
      <c r="A23" s="22" t="s">
        <v>53</v>
      </c>
      <c r="B23" s="24"/>
      <c r="C23" s="23"/>
      <c r="D23" s="23"/>
      <c r="E23" s="23"/>
      <c r="F23" s="22" t="s">
        <v>52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ht="24" customHeight="1" x14ac:dyDescent="0.2">
      <c r="A24" s="21"/>
      <c r="B24" s="21"/>
      <c r="C24" s="23"/>
      <c r="D24" s="23"/>
      <c r="E24" s="23"/>
      <c r="F24" s="22" t="s">
        <v>51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4" customHeight="1" x14ac:dyDescent="0.2"/>
    <row r="26" spans="1:18" ht="24" customHeight="1" x14ac:dyDescent="0.2"/>
    <row r="27" spans="1:18" ht="24" customHeight="1" x14ac:dyDescent="0.2"/>
    <row r="28" spans="1:18" ht="24" customHeight="1" x14ac:dyDescent="0.2"/>
    <row r="29" spans="1:18" ht="24" customHeight="1" x14ac:dyDescent="0.2"/>
    <row r="30" spans="1:18" ht="24" customHeight="1" x14ac:dyDescent="0.2"/>
    <row r="31" spans="1:18" ht="24" customHeight="1" x14ac:dyDescent="0.2"/>
    <row r="32" spans="1:1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</sheetData>
  <mergeCells count="5">
    <mergeCell ref="A8:B8"/>
    <mergeCell ref="C8:F8"/>
    <mergeCell ref="B2:F2"/>
    <mergeCell ref="B3:F3"/>
    <mergeCell ref="A7:F7"/>
  </mergeCells>
  <phoneticPr fontId="29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topLeftCell="A7" workbookViewId="0">
      <selection activeCell="F13" sqref="F13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30.42578125" style="17" customWidth="1"/>
    <col min="7" max="16384" width="9.140625" style="16"/>
  </cols>
  <sheetData>
    <row r="1" spans="1:7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7" s="3" customFormat="1" ht="63" customHeight="1" x14ac:dyDescent="0.2">
      <c r="B2" s="249" t="s">
        <v>189</v>
      </c>
      <c r="C2" s="249"/>
      <c r="D2" s="249"/>
      <c r="E2" s="249"/>
      <c r="F2" s="249"/>
      <c r="G2" s="2"/>
    </row>
    <row r="3" spans="1:7" s="3" customFormat="1" ht="40.15" customHeight="1" x14ac:dyDescent="0.2">
      <c r="A3" s="8"/>
      <c r="B3" s="250" t="s">
        <v>237</v>
      </c>
      <c r="C3" s="250"/>
      <c r="D3" s="250"/>
      <c r="E3" s="250"/>
      <c r="F3" s="250"/>
      <c r="G3" s="15"/>
    </row>
    <row r="4" spans="1:7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7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7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7" s="4" customFormat="1" ht="40.15" customHeight="1" x14ac:dyDescent="0.2">
      <c r="A7" s="261" t="s">
        <v>240</v>
      </c>
      <c r="B7" s="261"/>
      <c r="C7" s="261"/>
      <c r="D7" s="261"/>
      <c r="E7" s="261"/>
      <c r="F7" s="261"/>
    </row>
    <row r="8" spans="1:7" ht="18.75" customHeight="1" x14ac:dyDescent="0.2">
      <c r="A8" s="259"/>
      <c r="B8" s="259"/>
      <c r="C8" s="262"/>
      <c r="D8" s="263"/>
      <c r="E8" s="263"/>
      <c r="F8" s="264"/>
    </row>
    <row r="9" spans="1:7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</row>
    <row r="10" spans="1:7" ht="40.15" customHeight="1" x14ac:dyDescent="0.2">
      <c r="A10" s="45" t="s">
        <v>4</v>
      </c>
      <c r="B10" s="13" t="s">
        <v>122</v>
      </c>
      <c r="C10" s="43" t="s">
        <v>173</v>
      </c>
      <c r="D10" s="43" t="s">
        <v>184</v>
      </c>
      <c r="E10" s="42" t="s">
        <v>183</v>
      </c>
      <c r="F10" s="35"/>
    </row>
    <row r="11" spans="1:7" ht="40.15" customHeight="1" x14ac:dyDescent="0.2">
      <c r="A11" s="45" t="s">
        <v>4</v>
      </c>
      <c r="B11" s="13" t="s">
        <v>123</v>
      </c>
      <c r="C11" s="43" t="s">
        <v>174</v>
      </c>
      <c r="D11" s="43" t="s">
        <v>184</v>
      </c>
      <c r="E11" s="42" t="s">
        <v>183</v>
      </c>
      <c r="F11" s="35"/>
    </row>
    <row r="12" spans="1:7" ht="40.15" customHeight="1" x14ac:dyDescent="0.2">
      <c r="A12" s="45" t="s">
        <v>4</v>
      </c>
      <c r="B12" s="13" t="s">
        <v>124</v>
      </c>
      <c r="C12" s="43" t="s">
        <v>175</v>
      </c>
      <c r="D12" s="43" t="s">
        <v>184</v>
      </c>
      <c r="E12" s="42" t="s">
        <v>183</v>
      </c>
      <c r="F12" s="35"/>
    </row>
    <row r="13" spans="1:7" ht="40.15" customHeight="1" x14ac:dyDescent="0.2">
      <c r="A13" s="45" t="s">
        <v>4</v>
      </c>
      <c r="B13" s="13" t="s">
        <v>125</v>
      </c>
      <c r="C13" s="43" t="s">
        <v>176</v>
      </c>
      <c r="D13" s="43" t="s">
        <v>184</v>
      </c>
      <c r="E13" s="42" t="s">
        <v>183</v>
      </c>
      <c r="F13" s="35"/>
    </row>
    <row r="14" spans="1:7" ht="40.15" customHeight="1" x14ac:dyDescent="0.2">
      <c r="A14" s="45" t="s">
        <v>4</v>
      </c>
      <c r="B14" s="13" t="s">
        <v>126</v>
      </c>
      <c r="C14" s="43" t="s">
        <v>177</v>
      </c>
      <c r="D14" s="43" t="s">
        <v>184</v>
      </c>
      <c r="E14" s="42" t="s">
        <v>183</v>
      </c>
      <c r="F14" s="35"/>
    </row>
    <row r="15" spans="1:7" ht="40.15" customHeight="1" x14ac:dyDescent="0.2">
      <c r="A15" s="45" t="s">
        <v>4</v>
      </c>
      <c r="B15" s="13" t="s">
        <v>127</v>
      </c>
      <c r="C15" s="43" t="s">
        <v>178</v>
      </c>
      <c r="D15" s="43" t="s">
        <v>184</v>
      </c>
      <c r="E15" s="42" t="s">
        <v>183</v>
      </c>
      <c r="F15" s="35"/>
    </row>
    <row r="16" spans="1:7" ht="40.15" customHeight="1" x14ac:dyDescent="0.2">
      <c r="A16" s="45" t="s">
        <v>4</v>
      </c>
      <c r="B16" s="13" t="s">
        <v>128</v>
      </c>
      <c r="C16" s="43" t="s">
        <v>179</v>
      </c>
      <c r="D16" s="43" t="s">
        <v>184</v>
      </c>
      <c r="E16" s="42" t="s">
        <v>183</v>
      </c>
      <c r="F16" s="35"/>
    </row>
    <row r="17" spans="1:6" ht="40.15" customHeight="1" x14ac:dyDescent="0.2">
      <c r="A17" s="45" t="s">
        <v>4</v>
      </c>
      <c r="B17" s="13" t="s">
        <v>129</v>
      </c>
      <c r="C17" s="43" t="s">
        <v>180</v>
      </c>
      <c r="D17" s="43" t="s">
        <v>184</v>
      </c>
      <c r="E17" s="42" t="s">
        <v>183</v>
      </c>
      <c r="F17" s="35"/>
    </row>
    <row r="18" spans="1:6" ht="40.15" customHeight="1" x14ac:dyDescent="0.2">
      <c r="A18" s="45" t="s">
        <v>4</v>
      </c>
      <c r="B18" s="13" t="s">
        <v>130</v>
      </c>
      <c r="C18" s="43" t="s">
        <v>181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4</v>
      </c>
      <c r="B19" s="13" t="s">
        <v>131</v>
      </c>
      <c r="C19" s="43" t="s">
        <v>182</v>
      </c>
      <c r="D19" s="43" t="s">
        <v>184</v>
      </c>
      <c r="E19" s="42" t="s">
        <v>183</v>
      </c>
      <c r="F19" s="35"/>
    </row>
    <row r="20" spans="1:6" ht="40.15" customHeight="1" x14ac:dyDescent="0.2">
      <c r="A20" s="45" t="s">
        <v>4</v>
      </c>
      <c r="B20" s="13" t="s">
        <v>148</v>
      </c>
      <c r="C20" s="36" t="s">
        <v>75</v>
      </c>
      <c r="D20" s="40"/>
      <c r="E20" s="39"/>
      <c r="F20" s="38">
        <f>SUM(F10:F19)</f>
        <v>0</v>
      </c>
    </row>
    <row r="21" spans="1:6" ht="21" customHeight="1" x14ac:dyDescent="0.2">
      <c r="C21" s="17"/>
      <c r="D21" s="17"/>
      <c r="E21" s="17"/>
    </row>
    <row r="22" spans="1:6" ht="21" customHeight="1" x14ac:dyDescent="0.2">
      <c r="C22" s="17"/>
      <c r="D22" s="17"/>
      <c r="E22" s="17"/>
    </row>
    <row r="23" spans="1:6" ht="21" customHeight="1" x14ac:dyDescent="0.2">
      <c r="C23" s="17"/>
      <c r="D23" s="17"/>
      <c r="E23" s="17"/>
    </row>
    <row r="24" spans="1:6" ht="21" customHeight="1" x14ac:dyDescent="0.2">
      <c r="C24" s="17"/>
      <c r="D24" s="17"/>
      <c r="E24" s="17"/>
    </row>
    <row r="25" spans="1:6" ht="21" customHeight="1" x14ac:dyDescent="0.2">
      <c r="C25" s="17"/>
      <c r="D25" s="17"/>
      <c r="E25" s="17"/>
    </row>
    <row r="26" spans="1:6" ht="21" customHeight="1" x14ac:dyDescent="0.2">
      <c r="C26" s="17"/>
      <c r="D26" s="17"/>
      <c r="E26" s="17"/>
    </row>
    <row r="27" spans="1:6" ht="21" customHeight="1" x14ac:dyDescent="0.2">
      <c r="C27" s="17"/>
      <c r="D27" s="17"/>
      <c r="E27" s="17"/>
    </row>
    <row r="28" spans="1:6" ht="21" customHeight="1" x14ac:dyDescent="0.2">
      <c r="C28" s="17"/>
      <c r="D28" s="17"/>
      <c r="E28" s="17"/>
    </row>
    <row r="29" spans="1:6" ht="21" customHeight="1" x14ac:dyDescent="0.2">
      <c r="C29" s="17"/>
      <c r="D29" s="17"/>
      <c r="E29" s="17"/>
    </row>
    <row r="30" spans="1:6" ht="21" customHeight="1" x14ac:dyDescent="0.2">
      <c r="C30" s="17"/>
      <c r="D30" s="17"/>
      <c r="E30" s="17"/>
    </row>
    <row r="31" spans="1:6" ht="21" customHeight="1" x14ac:dyDescent="0.2">
      <c r="C31" s="17"/>
      <c r="D31" s="17"/>
      <c r="E31" s="17"/>
    </row>
    <row r="32" spans="1:6" ht="21" customHeight="1" x14ac:dyDescent="0.2">
      <c r="C32" s="17"/>
      <c r="D32" s="17"/>
      <c r="E32" s="17"/>
    </row>
    <row r="33" spans="3:5" ht="21" customHeight="1" x14ac:dyDescent="0.2">
      <c r="C33" s="17"/>
      <c r="D33" s="17"/>
      <c r="E33" s="17"/>
    </row>
    <row r="34" spans="3:5" ht="21" customHeight="1" x14ac:dyDescent="0.2">
      <c r="C34" s="17"/>
      <c r="D34" s="17"/>
      <c r="E34" s="17"/>
    </row>
    <row r="35" spans="3:5" ht="21" customHeight="1" x14ac:dyDescent="0.2">
      <c r="C35" s="17"/>
      <c r="D35" s="17"/>
      <c r="E35" s="17"/>
    </row>
    <row r="36" spans="3:5" ht="21" customHeight="1" x14ac:dyDescent="0.2">
      <c r="C36" s="17"/>
      <c r="D36" s="17"/>
      <c r="E36" s="17"/>
    </row>
    <row r="37" spans="3:5" ht="21" customHeight="1" x14ac:dyDescent="0.2">
      <c r="C37" s="17"/>
      <c r="D37" s="17"/>
      <c r="E37" s="17"/>
    </row>
    <row r="38" spans="3:5" ht="21" customHeight="1" x14ac:dyDescent="0.2">
      <c r="C38" s="17"/>
      <c r="D38" s="17"/>
      <c r="E38" s="17"/>
    </row>
    <row r="39" spans="3:5" ht="21" customHeight="1" x14ac:dyDescent="0.2">
      <c r="C39" s="17"/>
      <c r="D39" s="17"/>
      <c r="E39" s="17"/>
    </row>
    <row r="40" spans="3:5" ht="21" customHeight="1" x14ac:dyDescent="0.2">
      <c r="C40" s="17"/>
      <c r="D40" s="17"/>
      <c r="E40" s="17"/>
    </row>
    <row r="41" spans="3:5" ht="21" customHeight="1" x14ac:dyDescent="0.2">
      <c r="C41" s="17"/>
      <c r="D41" s="17"/>
      <c r="E41" s="17"/>
    </row>
    <row r="42" spans="3:5" ht="21" customHeight="1" x14ac:dyDescent="0.2">
      <c r="C42" s="17"/>
      <c r="D42" s="17"/>
      <c r="E42" s="17"/>
    </row>
    <row r="43" spans="3:5" ht="21" customHeight="1" x14ac:dyDescent="0.2">
      <c r="C43" s="17"/>
      <c r="D43" s="17"/>
      <c r="E43" s="17"/>
    </row>
    <row r="44" spans="3:5" ht="21" customHeight="1" x14ac:dyDescent="0.2">
      <c r="C44" s="17"/>
      <c r="D44" s="17"/>
      <c r="E44" s="17"/>
    </row>
    <row r="45" spans="3:5" ht="21" customHeight="1" x14ac:dyDescent="0.2">
      <c r="C45" s="17"/>
      <c r="D45" s="17"/>
      <c r="E45" s="17"/>
    </row>
    <row r="46" spans="3:5" ht="21" customHeight="1" x14ac:dyDescent="0.2">
      <c r="C46" s="17"/>
      <c r="D46" s="17"/>
      <c r="E46" s="17"/>
    </row>
    <row r="47" spans="3:5" ht="21" customHeight="1" x14ac:dyDescent="0.2">
      <c r="C47" s="17"/>
      <c r="D47" s="17"/>
      <c r="E47" s="17"/>
    </row>
    <row r="48" spans="3:5" ht="21" customHeight="1" x14ac:dyDescent="0.2">
      <c r="C48" s="17"/>
      <c r="D48" s="17"/>
      <c r="E48" s="17"/>
    </row>
    <row r="49" spans="3:5" ht="21" customHeight="1" x14ac:dyDescent="0.2">
      <c r="C49" s="17"/>
      <c r="D49" s="17"/>
      <c r="E49" s="17"/>
    </row>
    <row r="50" spans="3:5" ht="21" customHeight="1" x14ac:dyDescent="0.2">
      <c r="C50" s="17"/>
      <c r="D50" s="17"/>
      <c r="E50" s="17"/>
    </row>
    <row r="51" spans="3:5" ht="21" customHeight="1" x14ac:dyDescent="0.2">
      <c r="C51" s="17"/>
      <c r="D51" s="17"/>
      <c r="E51" s="17"/>
    </row>
    <row r="52" spans="3:5" ht="21" customHeight="1" x14ac:dyDescent="0.2">
      <c r="C52" s="17"/>
      <c r="D52" s="17"/>
      <c r="E52" s="17"/>
    </row>
    <row r="53" spans="3:5" ht="21" customHeight="1" x14ac:dyDescent="0.2">
      <c r="C53" s="17"/>
      <c r="D53" s="17"/>
      <c r="E53" s="17"/>
    </row>
    <row r="54" spans="3:5" ht="21" customHeight="1" x14ac:dyDescent="0.2">
      <c r="C54" s="17"/>
      <c r="D54" s="17"/>
      <c r="E54" s="17"/>
    </row>
    <row r="55" spans="3:5" ht="21" customHeight="1" x14ac:dyDescent="0.2">
      <c r="C55" s="17"/>
      <c r="D55" s="17"/>
      <c r="E55" s="17"/>
    </row>
    <row r="56" spans="3:5" ht="21" customHeight="1" x14ac:dyDescent="0.2">
      <c r="C56" s="17"/>
      <c r="D56" s="17"/>
      <c r="E56" s="17"/>
    </row>
    <row r="57" spans="3:5" ht="21" customHeight="1" x14ac:dyDescent="0.2">
      <c r="C57" s="17"/>
      <c r="D57" s="17"/>
      <c r="E57" s="17"/>
    </row>
    <row r="58" spans="3:5" ht="21" customHeight="1" x14ac:dyDescent="0.2">
      <c r="C58" s="17"/>
      <c r="D58" s="17"/>
      <c r="E58" s="17"/>
    </row>
    <row r="59" spans="3:5" ht="21" customHeight="1" x14ac:dyDescent="0.2">
      <c r="C59" s="17"/>
      <c r="D59" s="17"/>
      <c r="E59" s="17"/>
    </row>
    <row r="60" spans="3:5" ht="21" customHeight="1" x14ac:dyDescent="0.2">
      <c r="C60" s="17"/>
      <c r="D60" s="17"/>
      <c r="E60" s="17"/>
    </row>
    <row r="61" spans="3:5" ht="21" customHeight="1" x14ac:dyDescent="0.2">
      <c r="C61" s="17"/>
      <c r="D61" s="17"/>
      <c r="E61" s="17"/>
    </row>
    <row r="62" spans="3:5" ht="21" customHeight="1" x14ac:dyDescent="0.2">
      <c r="C62" s="17"/>
      <c r="D62" s="17"/>
      <c r="E62" s="17"/>
    </row>
    <row r="63" spans="3:5" ht="21" customHeight="1" x14ac:dyDescent="0.2">
      <c r="C63" s="17"/>
      <c r="D63" s="17"/>
      <c r="E63" s="17"/>
    </row>
    <row r="64" spans="3:5" ht="21" customHeight="1" x14ac:dyDescent="0.2">
      <c r="C64" s="17"/>
      <c r="D64" s="17"/>
      <c r="E64" s="17"/>
    </row>
    <row r="65" spans="1:13" ht="21" customHeight="1" x14ac:dyDescent="0.2">
      <c r="C65" s="17"/>
      <c r="D65" s="17"/>
      <c r="E65" s="17"/>
    </row>
    <row r="66" spans="1:13" ht="21" customHeight="1" x14ac:dyDescent="0.2">
      <c r="C66" s="17"/>
      <c r="D66" s="17"/>
      <c r="E66" s="17"/>
    </row>
    <row r="67" spans="1:13" ht="21" customHeight="1" x14ac:dyDescent="0.2">
      <c r="C67" s="17"/>
      <c r="D67" s="17"/>
      <c r="E67" s="17"/>
    </row>
    <row r="68" spans="1:13" ht="21" customHeight="1" x14ac:dyDescent="0.2">
      <c r="C68" s="17"/>
      <c r="D68" s="17"/>
      <c r="E68" s="17"/>
    </row>
    <row r="69" spans="1:13" ht="21" customHeight="1" x14ac:dyDescent="0.2">
      <c r="C69" s="17"/>
      <c r="D69" s="17"/>
      <c r="E69" s="17"/>
    </row>
    <row r="70" spans="1:13" ht="21" customHeight="1" x14ac:dyDescent="0.2">
      <c r="C70" s="17"/>
      <c r="D70" s="17"/>
      <c r="E70" s="17"/>
    </row>
    <row r="71" spans="1:13" ht="21" customHeight="1" x14ac:dyDescent="0.2">
      <c r="C71" s="17"/>
      <c r="D71" s="17"/>
      <c r="E71" s="17"/>
    </row>
    <row r="72" spans="1:13" ht="4.5" customHeight="1" x14ac:dyDescent="0.2">
      <c r="C72" s="17"/>
      <c r="D72" s="17"/>
      <c r="E72" s="17"/>
    </row>
    <row r="73" spans="1:13" ht="4.5" customHeight="1" x14ac:dyDescent="0.2">
      <c r="C73" s="17"/>
      <c r="D73" s="17"/>
      <c r="E73" s="17"/>
    </row>
    <row r="74" spans="1:13" ht="31.5" x14ac:dyDescent="0.2">
      <c r="A74" s="37" t="s">
        <v>16</v>
      </c>
      <c r="B74" s="37" t="s">
        <v>17</v>
      </c>
      <c r="C74" s="37" t="s">
        <v>74</v>
      </c>
      <c r="D74" s="37" t="s">
        <v>73</v>
      </c>
      <c r="E74" s="37" t="s">
        <v>72</v>
      </c>
      <c r="F74" s="37" t="s">
        <v>61</v>
      </c>
      <c r="G74" s="21"/>
      <c r="H74" s="21"/>
      <c r="I74" s="21"/>
      <c r="J74" s="21"/>
      <c r="K74" s="21"/>
      <c r="L74" s="21"/>
      <c r="M74" s="21"/>
    </row>
    <row r="75" spans="1:13" s="3" customFormat="1" ht="15.75" x14ac:dyDescent="0.2">
      <c r="A75" s="45" t="s">
        <v>4</v>
      </c>
      <c r="B75" s="13" t="s">
        <v>5</v>
      </c>
      <c r="C75" s="14" t="s">
        <v>21</v>
      </c>
      <c r="D75" s="43" t="s">
        <v>71</v>
      </c>
      <c r="E75" s="42" t="s">
        <v>70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15.75" x14ac:dyDescent="0.2">
      <c r="A76" s="45" t="s">
        <v>4</v>
      </c>
      <c r="B76" s="13" t="s">
        <v>8</v>
      </c>
      <c r="C76" s="14" t="s">
        <v>22</v>
      </c>
      <c r="D76" s="43" t="s">
        <v>69</v>
      </c>
      <c r="E76" s="42" t="s">
        <v>68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25.5" x14ac:dyDescent="0.2">
      <c r="A77" s="45" t="s">
        <v>4</v>
      </c>
      <c r="B77" s="44" t="s">
        <v>59</v>
      </c>
      <c r="C77" s="43" t="s">
        <v>58</v>
      </c>
      <c r="D77" s="43" t="s">
        <v>67</v>
      </c>
      <c r="E77" s="42" t="s">
        <v>66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25.5" x14ac:dyDescent="0.2">
      <c r="A78" s="45" t="s">
        <v>4</v>
      </c>
      <c r="B78" s="44" t="s">
        <v>57</v>
      </c>
      <c r="C78" s="43" t="s">
        <v>56</v>
      </c>
      <c r="D78" s="43" t="s">
        <v>65</v>
      </c>
      <c r="E78" s="42" t="s">
        <v>64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22.5" x14ac:dyDescent="0.2">
      <c r="A79" s="45" t="s">
        <v>4</v>
      </c>
      <c r="B79" s="44" t="s">
        <v>57</v>
      </c>
      <c r="C79" s="43" t="s">
        <v>56</v>
      </c>
      <c r="D79" s="43"/>
      <c r="E79" s="42" t="s">
        <v>63</v>
      </c>
      <c r="F79" s="35"/>
      <c r="G79" s="41"/>
      <c r="H79" s="41"/>
      <c r="I79" s="41"/>
      <c r="J79" s="41"/>
      <c r="K79" s="41"/>
      <c r="L79" s="41"/>
      <c r="M79" s="41"/>
    </row>
    <row r="80" spans="1:13" s="1" customFormat="1" ht="15.75" x14ac:dyDescent="0.2">
      <c r="A80" s="34" t="s">
        <v>4</v>
      </c>
      <c r="B80" s="33"/>
      <c r="C80" s="36" t="s">
        <v>55</v>
      </c>
      <c r="D80" s="40"/>
      <c r="E80" s="39"/>
      <c r="F80" s="38">
        <f>SUM(F75:F79)</f>
        <v>0</v>
      </c>
      <c r="G80" s="30"/>
      <c r="H80" s="30"/>
      <c r="I80" s="30"/>
      <c r="J80" s="30"/>
      <c r="K80" s="30"/>
      <c r="L80" s="30"/>
      <c r="M80" s="30"/>
    </row>
    <row r="81" spans="1:18" s="25" customFormat="1" ht="18.7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25" customFormat="1" ht="18.75" x14ac:dyDescent="0.25">
      <c r="A82" s="29" t="s">
        <v>54</v>
      </c>
      <c r="B82" s="28"/>
      <c r="C82" s="23"/>
      <c r="D82" s="23"/>
      <c r="E82" s="23"/>
      <c r="F82" s="27" t="s">
        <v>62</v>
      </c>
      <c r="G82" s="26"/>
      <c r="H82" s="21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19" customFormat="1" x14ac:dyDescent="0.2">
      <c r="A83" s="22" t="s">
        <v>53</v>
      </c>
      <c r="B83" s="24"/>
      <c r="C83" s="23"/>
      <c r="D83" s="23"/>
      <c r="E83" s="23"/>
      <c r="F83" s="22" t="s">
        <v>52</v>
      </c>
      <c r="G83" s="22"/>
      <c r="H83" s="21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19" customFormat="1" x14ac:dyDescent="0.2">
      <c r="A84" s="21"/>
      <c r="B84" s="21"/>
      <c r="C84" s="23"/>
      <c r="D84" s="23"/>
      <c r="E84" s="23"/>
      <c r="F84" s="22" t="s">
        <v>51</v>
      </c>
      <c r="G84" s="22"/>
      <c r="H84" s="21"/>
      <c r="I84" s="20"/>
      <c r="J84" s="20"/>
      <c r="K84" s="20"/>
      <c r="L84" s="20"/>
      <c r="M84" s="20"/>
      <c r="N84" s="20"/>
      <c r="O84" s="20"/>
      <c r="P84" s="20"/>
      <c r="Q84" s="20"/>
      <c r="R84" s="20"/>
    </row>
  </sheetData>
  <mergeCells count="5">
    <mergeCell ref="A8:B8"/>
    <mergeCell ref="C8:F8"/>
    <mergeCell ref="B2:F2"/>
    <mergeCell ref="A7:F7"/>
    <mergeCell ref="B3:F3"/>
  </mergeCells>
  <phoneticPr fontId="29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topLeftCell="A7" workbookViewId="0">
      <selection activeCell="A7" sqref="A7:F7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10</v>
      </c>
      <c r="C1" s="1"/>
      <c r="D1" s="2"/>
      <c r="E1" s="2"/>
      <c r="F1" s="2"/>
      <c r="G1" s="2"/>
    </row>
    <row r="2" spans="1:13" s="3" customFormat="1" ht="59.25" customHeight="1" x14ac:dyDescent="0.2">
      <c r="B2" s="249" t="s">
        <v>189</v>
      </c>
      <c r="C2" s="249"/>
      <c r="D2" s="249"/>
      <c r="E2" s="249"/>
      <c r="F2" s="249"/>
      <c r="G2" s="2"/>
    </row>
    <row r="3" spans="1:13" s="3" customFormat="1" ht="40.15" customHeight="1" x14ac:dyDescent="0.2">
      <c r="A3" s="8"/>
      <c r="B3" s="256" t="s">
        <v>237</v>
      </c>
      <c r="C3" s="256"/>
      <c r="D3" s="256"/>
      <c r="E3" s="256"/>
      <c r="F3" s="15"/>
      <c r="G3" s="15"/>
    </row>
    <row r="4" spans="1:13" s="3" customFormat="1" ht="40.15" customHeight="1" x14ac:dyDescent="0.25">
      <c r="A4" s="138" t="s">
        <v>11</v>
      </c>
      <c r="B4" s="138"/>
      <c r="C4" s="73"/>
      <c r="D4" s="73"/>
      <c r="E4" s="73"/>
      <c r="F4" s="73"/>
      <c r="G4" s="74"/>
    </row>
    <row r="5" spans="1:13" s="3" customFormat="1" ht="40.15" customHeight="1" x14ac:dyDescent="0.25">
      <c r="A5" s="139" t="s">
        <v>13</v>
      </c>
      <c r="B5" s="138"/>
      <c r="C5" s="73"/>
      <c r="D5" s="73"/>
      <c r="E5" s="73"/>
      <c r="F5" s="73"/>
      <c r="G5" s="74"/>
    </row>
    <row r="6" spans="1:13" ht="40.15" customHeight="1" x14ac:dyDescent="0.25">
      <c r="A6" s="138" t="s">
        <v>14</v>
      </c>
      <c r="B6" s="72"/>
      <c r="C6" s="73"/>
      <c r="D6" s="73"/>
      <c r="E6" s="73"/>
      <c r="F6" s="73"/>
      <c r="G6" s="74"/>
    </row>
    <row r="7" spans="1:13" s="4" customFormat="1" ht="40.15" customHeight="1" x14ac:dyDescent="0.2">
      <c r="A7" s="265" t="s">
        <v>239</v>
      </c>
      <c r="B7" s="265"/>
      <c r="C7" s="265"/>
      <c r="D7" s="265"/>
      <c r="E7" s="265"/>
      <c r="F7" s="265"/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16</v>
      </c>
      <c r="B9" s="37" t="s">
        <v>17</v>
      </c>
      <c r="C9" s="37" t="s">
        <v>74</v>
      </c>
      <c r="D9" s="37" t="s">
        <v>73</v>
      </c>
      <c r="E9" s="37" t="s">
        <v>72</v>
      </c>
      <c r="F9" s="37" t="s">
        <v>61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132</v>
      </c>
      <c r="C10" s="43"/>
      <c r="D10" s="43" t="s">
        <v>184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133</v>
      </c>
      <c r="C11" s="43"/>
      <c r="D11" s="43" t="s">
        <v>184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134</v>
      </c>
      <c r="C12" s="43"/>
      <c r="D12" s="43" t="s">
        <v>184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135</v>
      </c>
      <c r="C13" s="43"/>
      <c r="D13" s="43" t="s">
        <v>184</v>
      </c>
      <c r="E13" s="42"/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136</v>
      </c>
      <c r="C14" s="43"/>
      <c r="D14" s="43" t="s">
        <v>184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137</v>
      </c>
      <c r="C15" s="43"/>
      <c r="D15" s="43" t="s">
        <v>184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138</v>
      </c>
      <c r="C16" s="43"/>
      <c r="D16" s="43" t="s">
        <v>184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8" s="3" customFormat="1" ht="40.15" customHeight="1" x14ac:dyDescent="0.2">
      <c r="A17" s="45" t="s">
        <v>4</v>
      </c>
      <c r="B17" s="44" t="s">
        <v>139</v>
      </c>
      <c r="C17" s="43"/>
      <c r="D17" s="43" t="s">
        <v>184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8" s="3" customFormat="1" ht="40.15" customHeight="1" x14ac:dyDescent="0.2">
      <c r="A18" s="45" t="s">
        <v>4</v>
      </c>
      <c r="B18" s="44" t="s">
        <v>140</v>
      </c>
      <c r="C18" s="43"/>
      <c r="D18" s="43" t="s">
        <v>184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8" s="3" customFormat="1" ht="40.15" customHeight="1" x14ac:dyDescent="0.2">
      <c r="A19" s="45" t="s">
        <v>4</v>
      </c>
      <c r="B19" s="44" t="s">
        <v>141</v>
      </c>
      <c r="C19" s="62"/>
      <c r="D19" s="43" t="s">
        <v>184</v>
      </c>
      <c r="E19" s="63"/>
      <c r="F19" s="35"/>
      <c r="G19" s="41"/>
      <c r="H19" s="41"/>
      <c r="I19" s="41"/>
      <c r="J19" s="41"/>
      <c r="K19" s="41"/>
      <c r="L19" s="41"/>
      <c r="M19" s="41"/>
    </row>
    <row r="20" spans="1:18" s="1" customFormat="1" ht="40.15" customHeight="1" x14ac:dyDescent="0.2">
      <c r="A20" s="45" t="s">
        <v>6</v>
      </c>
      <c r="B20" s="44" t="s">
        <v>149</v>
      </c>
      <c r="C20" s="36" t="s">
        <v>186</v>
      </c>
      <c r="D20" s="137"/>
      <c r="E20" s="137"/>
      <c r="F20" s="38">
        <f>SUM(F10:F18)</f>
        <v>0</v>
      </c>
      <c r="G20" s="30"/>
      <c r="H20" s="30"/>
      <c r="I20" s="30"/>
      <c r="J20" s="30"/>
      <c r="K20" s="30"/>
      <c r="L20" s="30"/>
      <c r="M20" s="30"/>
    </row>
    <row r="21" spans="1:18" s="25" customFormat="1" ht="18.7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25" customFormat="1" ht="18.75" x14ac:dyDescent="0.25">
      <c r="A22" s="29" t="s">
        <v>54</v>
      </c>
      <c r="B22" s="28"/>
      <c r="C22" s="23"/>
      <c r="D22" s="23"/>
      <c r="E22" s="23"/>
      <c r="F22" s="27" t="s">
        <v>62</v>
      </c>
      <c r="G22" s="26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s="19" customFormat="1" x14ac:dyDescent="0.2">
      <c r="A23" s="22" t="s">
        <v>53</v>
      </c>
      <c r="B23" s="24"/>
      <c r="C23" s="23"/>
      <c r="D23" s="23"/>
      <c r="E23" s="23"/>
      <c r="F23" s="22" t="s">
        <v>52</v>
      </c>
      <c r="G23" s="22"/>
      <c r="H23" s="21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8" s="19" customFormat="1" x14ac:dyDescent="0.2">
      <c r="A24" s="21"/>
      <c r="B24" s="21"/>
      <c r="C24" s="23"/>
      <c r="D24" s="23"/>
      <c r="E24" s="23"/>
      <c r="F24" s="22" t="s">
        <v>51</v>
      </c>
      <c r="G24" s="22"/>
      <c r="H24" s="21"/>
      <c r="I24" s="20"/>
      <c r="J24" s="20"/>
      <c r="K24" s="20"/>
      <c r="L24" s="20"/>
      <c r="M24" s="20"/>
      <c r="N24" s="20"/>
      <c r="O24" s="20"/>
      <c r="P24" s="20"/>
      <c r="Q24" s="20"/>
      <c r="R24" s="20"/>
    </row>
  </sheetData>
  <mergeCells count="3">
    <mergeCell ref="B2:F2"/>
    <mergeCell ref="B3:E3"/>
    <mergeCell ref="A7:F7"/>
  </mergeCells>
  <phoneticPr fontId="29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workbookViewId="0">
      <selection activeCell="B1" sqref="B1:F1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24.5703125" customWidth="1"/>
    <col min="6" max="6" width="52.7109375" customWidth="1"/>
  </cols>
  <sheetData>
    <row r="1" spans="1:8" ht="40.15" customHeight="1" x14ac:dyDescent="0.2">
      <c r="A1" s="3"/>
      <c r="B1" s="266" t="s">
        <v>10</v>
      </c>
      <c r="C1" s="266"/>
      <c r="D1" s="266"/>
      <c r="E1" s="266"/>
      <c r="F1" s="266"/>
      <c r="G1" s="2"/>
      <c r="H1" s="3"/>
    </row>
    <row r="2" spans="1:8" ht="72.75" customHeight="1" x14ac:dyDescent="0.2">
      <c r="A2" s="3"/>
      <c r="B2" s="249" t="s">
        <v>189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56" t="s">
        <v>238</v>
      </c>
      <c r="C3" s="256"/>
      <c r="D3" s="256"/>
      <c r="E3" s="256"/>
      <c r="F3" s="256"/>
      <c r="G3" s="15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241</v>
      </c>
      <c r="B7" s="261"/>
      <c r="C7" s="261"/>
      <c r="D7" s="261"/>
      <c r="E7" s="261"/>
      <c r="F7" s="261"/>
      <c r="G7" s="4"/>
      <c r="H7" s="4"/>
    </row>
    <row r="8" spans="1:8" ht="36.6" customHeight="1" x14ac:dyDescent="0.2">
      <c r="A8" s="37" t="s">
        <v>16</v>
      </c>
      <c r="B8" s="37" t="s">
        <v>17</v>
      </c>
      <c r="C8" s="37" t="s">
        <v>74</v>
      </c>
      <c r="D8" s="37" t="s">
        <v>73</v>
      </c>
      <c r="E8" s="37" t="s">
        <v>72</v>
      </c>
      <c r="F8" s="37" t="s">
        <v>61</v>
      </c>
    </row>
    <row r="9" spans="1:8" ht="40.15" customHeight="1" x14ac:dyDescent="0.2">
      <c r="A9" s="45" t="s">
        <v>6</v>
      </c>
      <c r="B9" s="13" t="s">
        <v>216</v>
      </c>
      <c r="C9" s="43" t="s">
        <v>173</v>
      </c>
      <c r="D9" s="43" t="s">
        <v>184</v>
      </c>
      <c r="E9" s="42" t="s">
        <v>183</v>
      </c>
      <c r="F9" s="35"/>
    </row>
    <row r="10" spans="1:8" ht="51.75" customHeight="1" x14ac:dyDescent="0.2">
      <c r="A10" s="45" t="s">
        <v>6</v>
      </c>
      <c r="B10" s="13" t="s">
        <v>262</v>
      </c>
      <c r="C10" s="43" t="s">
        <v>174</v>
      </c>
      <c r="D10" s="43" t="s">
        <v>184</v>
      </c>
      <c r="E10" s="42" t="s">
        <v>183</v>
      </c>
      <c r="F10" s="35"/>
    </row>
    <row r="11" spans="1:8" ht="54" customHeight="1" x14ac:dyDescent="0.2">
      <c r="A11" s="45" t="s">
        <v>6</v>
      </c>
      <c r="B11" s="13" t="s">
        <v>263</v>
      </c>
      <c r="C11" s="43" t="s">
        <v>175</v>
      </c>
      <c r="D11" s="43" t="s">
        <v>184</v>
      </c>
      <c r="E11" s="42" t="s">
        <v>183</v>
      </c>
      <c r="F11" s="35"/>
    </row>
    <row r="12" spans="1:8" ht="56.25" customHeight="1" x14ac:dyDescent="0.2">
      <c r="A12" s="45" t="s">
        <v>6</v>
      </c>
      <c r="B12" s="13" t="s">
        <v>264</v>
      </c>
      <c r="C12" s="43" t="s">
        <v>176</v>
      </c>
      <c r="D12" s="43" t="s">
        <v>184</v>
      </c>
      <c r="E12" s="42" t="s">
        <v>183</v>
      </c>
      <c r="F12" s="35"/>
    </row>
    <row r="13" spans="1:8" ht="53.25" customHeight="1" x14ac:dyDescent="0.2">
      <c r="A13" s="45" t="s">
        <v>6</v>
      </c>
      <c r="B13" s="13" t="s">
        <v>265</v>
      </c>
      <c r="C13" s="43" t="s">
        <v>177</v>
      </c>
      <c r="D13" s="43" t="s">
        <v>184</v>
      </c>
      <c r="E13" s="42" t="s">
        <v>183</v>
      </c>
      <c r="F13" s="35"/>
    </row>
    <row r="14" spans="1:8" ht="58.5" customHeight="1" x14ac:dyDescent="0.2">
      <c r="A14" s="45" t="s">
        <v>6</v>
      </c>
      <c r="B14" s="13" t="s">
        <v>266</v>
      </c>
      <c r="C14" s="43" t="s">
        <v>178</v>
      </c>
      <c r="D14" s="43" t="s">
        <v>184</v>
      </c>
      <c r="E14" s="42" t="s">
        <v>183</v>
      </c>
      <c r="F14" s="35"/>
    </row>
    <row r="15" spans="1:8" ht="49.5" customHeight="1" x14ac:dyDescent="0.2">
      <c r="A15" s="45" t="s">
        <v>6</v>
      </c>
      <c r="B15" s="13" t="s">
        <v>267</v>
      </c>
      <c r="C15" s="43" t="s">
        <v>179</v>
      </c>
      <c r="D15" s="43" t="s">
        <v>184</v>
      </c>
      <c r="E15" s="42" t="s">
        <v>183</v>
      </c>
      <c r="F15" s="35"/>
    </row>
    <row r="16" spans="1:8" ht="40.15" customHeight="1" x14ac:dyDescent="0.2">
      <c r="A16" s="45" t="s">
        <v>6</v>
      </c>
      <c r="B16" s="13" t="s">
        <v>268</v>
      </c>
      <c r="C16" s="43" t="s">
        <v>180</v>
      </c>
      <c r="D16" s="43" t="s">
        <v>184</v>
      </c>
      <c r="E16" s="42" t="s">
        <v>183</v>
      </c>
      <c r="F16" s="35"/>
    </row>
    <row r="17" spans="1:6" ht="54" customHeight="1" x14ac:dyDescent="0.2">
      <c r="A17" s="45" t="s">
        <v>6</v>
      </c>
      <c r="B17" s="13" t="s">
        <v>269</v>
      </c>
      <c r="C17" s="43" t="s">
        <v>181</v>
      </c>
      <c r="D17" s="43" t="s">
        <v>184</v>
      </c>
      <c r="E17" s="42" t="s">
        <v>183</v>
      </c>
      <c r="F17" s="35"/>
    </row>
    <row r="18" spans="1:6" ht="59.25" customHeight="1" x14ac:dyDescent="0.2">
      <c r="A18" s="45" t="s">
        <v>6</v>
      </c>
      <c r="B18" s="13" t="s">
        <v>270</v>
      </c>
      <c r="C18" s="43" t="s">
        <v>182</v>
      </c>
      <c r="D18" s="43" t="s">
        <v>184</v>
      </c>
      <c r="E18" s="42" t="s">
        <v>183</v>
      </c>
      <c r="F18" s="35"/>
    </row>
    <row r="19" spans="1:6" ht="40.15" customHeight="1" x14ac:dyDescent="0.2">
      <c r="A19" s="45" t="s">
        <v>6</v>
      </c>
      <c r="B19" s="13" t="s">
        <v>271</v>
      </c>
      <c r="C19" s="36" t="s">
        <v>75</v>
      </c>
      <c r="D19" s="40"/>
      <c r="E19" s="39"/>
      <c r="F19" s="38">
        <f>SUM(F9:F18)</f>
        <v>0</v>
      </c>
    </row>
  </sheetData>
  <mergeCells count="4">
    <mergeCell ref="B2:F2"/>
    <mergeCell ref="A7:F7"/>
    <mergeCell ref="B3:F3"/>
    <mergeCell ref="B1:F1"/>
  </mergeCells>
  <phoneticPr fontId="2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topLeftCell="A7" workbookViewId="0">
      <selection activeCell="B9" sqref="B9:B17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63" customHeight="1" x14ac:dyDescent="0.2">
      <c r="A2" s="3"/>
      <c r="B2" s="249" t="s">
        <v>189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67" t="s">
        <v>238</v>
      </c>
      <c r="C3" s="267"/>
      <c r="D3" s="267"/>
      <c r="E3" s="267"/>
      <c r="F3" s="267"/>
      <c r="G3" s="15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9" t="s">
        <v>14</v>
      </c>
      <c r="B6" s="247"/>
      <c r="C6" s="73"/>
      <c r="D6" s="73"/>
      <c r="E6" s="73"/>
      <c r="F6" s="73"/>
      <c r="G6" s="74"/>
      <c r="H6" s="16"/>
    </row>
    <row r="7" spans="1:8" ht="40.15" customHeight="1" x14ac:dyDescent="0.2">
      <c r="A7" s="261" t="s">
        <v>242</v>
      </c>
      <c r="B7" s="261"/>
      <c r="C7" s="261"/>
      <c r="D7" s="261"/>
      <c r="E7" s="261"/>
      <c r="F7" s="261"/>
      <c r="G7" s="4"/>
      <c r="H7" s="4"/>
    </row>
    <row r="8" spans="1:8" ht="34.15" customHeight="1" x14ac:dyDescent="0.2">
      <c r="A8" s="37" t="s">
        <v>16</v>
      </c>
      <c r="B8" s="37" t="s">
        <v>17</v>
      </c>
      <c r="C8" s="37" t="s">
        <v>74</v>
      </c>
      <c r="D8" s="37" t="s">
        <v>73</v>
      </c>
      <c r="E8" s="37" t="s">
        <v>72</v>
      </c>
      <c r="F8" s="37" t="s">
        <v>61</v>
      </c>
    </row>
    <row r="9" spans="1:8" ht="40.15" customHeight="1" x14ac:dyDescent="0.2">
      <c r="A9" s="45" t="s">
        <v>6</v>
      </c>
      <c r="B9" s="13" t="s">
        <v>244</v>
      </c>
      <c r="C9" s="14" t="s">
        <v>22</v>
      </c>
      <c r="D9" s="43" t="s">
        <v>184</v>
      </c>
      <c r="E9" s="42"/>
      <c r="F9" s="35"/>
    </row>
    <row r="10" spans="1:8" ht="40.15" customHeight="1" x14ac:dyDescent="0.2">
      <c r="A10" s="45" t="s">
        <v>6</v>
      </c>
      <c r="B10" s="13" t="s">
        <v>243</v>
      </c>
      <c r="C10" s="14" t="s">
        <v>25</v>
      </c>
      <c r="D10" s="43" t="s">
        <v>184</v>
      </c>
      <c r="E10" s="42"/>
      <c r="F10" s="35"/>
    </row>
    <row r="11" spans="1:8" ht="40.15" customHeight="1" x14ac:dyDescent="0.2">
      <c r="A11" s="45" t="s">
        <v>6</v>
      </c>
      <c r="B11" s="13" t="s">
        <v>245</v>
      </c>
      <c r="C11" s="14" t="s">
        <v>26</v>
      </c>
      <c r="D11" s="43" t="s">
        <v>184</v>
      </c>
      <c r="E11" s="42"/>
      <c r="F11" s="35"/>
    </row>
    <row r="12" spans="1:8" ht="40.15" customHeight="1" x14ac:dyDescent="0.2">
      <c r="A12" s="45" t="s">
        <v>6</v>
      </c>
      <c r="B12" s="13" t="s">
        <v>246</v>
      </c>
      <c r="C12" s="14" t="s">
        <v>27</v>
      </c>
      <c r="D12" s="43" t="s">
        <v>184</v>
      </c>
      <c r="E12" s="42"/>
      <c r="F12" s="35"/>
    </row>
    <row r="13" spans="1:8" ht="40.15" customHeight="1" x14ac:dyDescent="0.2">
      <c r="A13" s="45" t="s">
        <v>6</v>
      </c>
      <c r="B13" s="13" t="s">
        <v>247</v>
      </c>
      <c r="C13" s="14" t="s">
        <v>28</v>
      </c>
      <c r="D13" s="43" t="s">
        <v>184</v>
      </c>
      <c r="E13" s="42"/>
      <c r="F13" s="35"/>
    </row>
    <row r="14" spans="1:8" ht="40.15" customHeight="1" x14ac:dyDescent="0.2">
      <c r="A14" s="45" t="s">
        <v>6</v>
      </c>
      <c r="B14" s="13" t="s">
        <v>248</v>
      </c>
      <c r="C14" s="14" t="s">
        <v>29</v>
      </c>
      <c r="D14" s="43" t="s">
        <v>184</v>
      </c>
      <c r="E14" s="42"/>
      <c r="F14" s="35"/>
    </row>
    <row r="15" spans="1:8" ht="47.45" customHeight="1" x14ac:dyDescent="0.2">
      <c r="A15" s="45" t="s">
        <v>6</v>
      </c>
      <c r="B15" s="13" t="s">
        <v>249</v>
      </c>
      <c r="C15" s="64" t="s">
        <v>30</v>
      </c>
      <c r="D15" s="43" t="s">
        <v>184</v>
      </c>
      <c r="E15" s="46"/>
      <c r="F15" s="35"/>
    </row>
    <row r="16" spans="1:8" ht="40.15" customHeight="1" x14ac:dyDescent="0.2">
      <c r="A16" s="45" t="s">
        <v>6</v>
      </c>
      <c r="B16" s="13" t="s">
        <v>250</v>
      </c>
      <c r="C16" s="14" t="s">
        <v>31</v>
      </c>
      <c r="D16" s="43" t="s">
        <v>184</v>
      </c>
      <c r="E16" s="46"/>
      <c r="F16" s="35"/>
    </row>
    <row r="17" spans="1:6" ht="40.15" customHeight="1" x14ac:dyDescent="0.2">
      <c r="A17" s="45" t="s">
        <v>6</v>
      </c>
      <c r="B17" s="13" t="s">
        <v>251</v>
      </c>
      <c r="C17" s="36" t="s">
        <v>150</v>
      </c>
      <c r="D17" s="40"/>
      <c r="E17" s="39"/>
      <c r="F17" s="38">
        <f>SUM(F9:F16)</f>
        <v>0</v>
      </c>
    </row>
  </sheetData>
  <mergeCells count="3">
    <mergeCell ref="B2:F2"/>
    <mergeCell ref="A7:F7"/>
    <mergeCell ref="B3:F3"/>
  </mergeCells>
  <phoneticPr fontId="2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topLeftCell="A7" workbookViewId="0">
      <selection activeCell="B9" sqref="B9:B16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3.42578125" customWidth="1"/>
    <col min="6" max="6" width="42.42578125" customWidth="1"/>
  </cols>
  <sheetData>
    <row r="1" spans="1:8" ht="40.15" customHeight="1" x14ac:dyDescent="0.2">
      <c r="A1" s="3"/>
      <c r="B1" s="1" t="s">
        <v>10</v>
      </c>
      <c r="C1" s="1"/>
      <c r="D1" s="2"/>
      <c r="E1" s="2"/>
      <c r="F1" s="2"/>
      <c r="G1" s="2"/>
      <c r="H1" s="3"/>
    </row>
    <row r="2" spans="1:8" ht="54.75" customHeight="1" x14ac:dyDescent="0.2">
      <c r="A2" s="3"/>
      <c r="B2" s="249" t="s">
        <v>189</v>
      </c>
      <c r="C2" s="249"/>
      <c r="D2" s="249"/>
      <c r="E2" s="249"/>
      <c r="F2" s="249"/>
      <c r="G2" s="2"/>
      <c r="H2" s="3"/>
    </row>
    <row r="3" spans="1:8" ht="40.15" customHeight="1" x14ac:dyDescent="0.2">
      <c r="A3" s="8"/>
      <c r="B3" s="246" t="s">
        <v>199</v>
      </c>
      <c r="C3" s="61"/>
      <c r="D3" s="61"/>
      <c r="E3" s="61"/>
      <c r="F3" s="61"/>
      <c r="G3" s="61"/>
      <c r="H3" s="3"/>
    </row>
    <row r="4" spans="1:8" ht="40.15" customHeight="1" x14ac:dyDescent="0.25">
      <c r="A4" s="138" t="s">
        <v>11</v>
      </c>
      <c r="B4" s="138"/>
      <c r="C4" s="73"/>
      <c r="D4" s="73"/>
      <c r="E4" s="73"/>
      <c r="F4" s="73"/>
      <c r="G4" s="74"/>
      <c r="H4" s="3"/>
    </row>
    <row r="5" spans="1:8" ht="40.15" customHeight="1" x14ac:dyDescent="0.25">
      <c r="A5" s="139" t="s">
        <v>13</v>
      </c>
      <c r="B5" s="138"/>
      <c r="C5" s="73"/>
      <c r="D5" s="73"/>
      <c r="E5" s="73"/>
      <c r="F5" s="73"/>
      <c r="G5" s="74"/>
      <c r="H5" s="3"/>
    </row>
    <row r="6" spans="1:8" ht="40.15" customHeight="1" x14ac:dyDescent="0.25">
      <c r="A6" s="138" t="s">
        <v>14</v>
      </c>
      <c r="B6" s="72"/>
      <c r="C6" s="73"/>
      <c r="D6" s="73"/>
      <c r="E6" s="73"/>
      <c r="F6" s="73"/>
      <c r="G6" s="74"/>
      <c r="H6" s="16"/>
    </row>
    <row r="7" spans="1:8" ht="40.15" customHeight="1" x14ac:dyDescent="0.2">
      <c r="A7" s="5" t="s">
        <v>252</v>
      </c>
      <c r="B7" s="4"/>
      <c r="C7" s="4"/>
      <c r="D7" s="4"/>
      <c r="E7" s="4"/>
      <c r="F7" s="4"/>
      <c r="G7" s="4"/>
      <c r="H7" s="4"/>
    </row>
    <row r="8" spans="1:8" ht="40.15" customHeight="1" x14ac:dyDescent="0.2">
      <c r="A8" s="65" t="s">
        <v>16</v>
      </c>
      <c r="B8" s="65" t="s">
        <v>17</v>
      </c>
      <c r="C8" s="65" t="s">
        <v>74</v>
      </c>
      <c r="D8" s="65" t="s">
        <v>73</v>
      </c>
      <c r="E8" s="65" t="s">
        <v>72</v>
      </c>
      <c r="F8" s="65" t="s">
        <v>61</v>
      </c>
    </row>
    <row r="9" spans="1:8" ht="40.15" customHeight="1" x14ac:dyDescent="0.2">
      <c r="A9" s="66" t="s">
        <v>9</v>
      </c>
      <c r="B9" s="67" t="s">
        <v>253</v>
      </c>
      <c r="C9" s="70" t="s">
        <v>34</v>
      </c>
      <c r="D9" s="43" t="s">
        <v>184</v>
      </c>
      <c r="E9" s="42"/>
      <c r="F9" s="69"/>
    </row>
    <row r="10" spans="1:8" ht="40.15" customHeight="1" x14ac:dyDescent="0.2">
      <c r="A10" s="66" t="s">
        <v>9</v>
      </c>
      <c r="B10" s="67" t="s">
        <v>254</v>
      </c>
      <c r="C10" s="70" t="s">
        <v>35</v>
      </c>
      <c r="D10" s="43" t="s">
        <v>184</v>
      </c>
      <c r="E10" s="42"/>
      <c r="F10" s="69"/>
    </row>
    <row r="11" spans="1:8" ht="40.15" customHeight="1" x14ac:dyDescent="0.2">
      <c r="A11" s="66" t="s">
        <v>9</v>
      </c>
      <c r="B11" s="67" t="s">
        <v>255</v>
      </c>
      <c r="C11" s="70" t="s">
        <v>36</v>
      </c>
      <c r="D11" s="43" t="s">
        <v>184</v>
      </c>
      <c r="E11" s="42"/>
      <c r="F11" s="69"/>
    </row>
    <row r="12" spans="1:8" ht="40.15" customHeight="1" x14ac:dyDescent="0.2">
      <c r="A12" s="66" t="s">
        <v>9</v>
      </c>
      <c r="B12" s="67" t="s">
        <v>256</v>
      </c>
      <c r="C12" s="70"/>
      <c r="D12" s="43" t="s">
        <v>184</v>
      </c>
      <c r="E12" s="42"/>
      <c r="F12" s="69"/>
    </row>
    <row r="13" spans="1:8" ht="40.15" customHeight="1" x14ac:dyDescent="0.2">
      <c r="A13" s="66" t="s">
        <v>9</v>
      </c>
      <c r="B13" s="67" t="s">
        <v>257</v>
      </c>
      <c r="C13" s="70"/>
      <c r="D13" s="43" t="s">
        <v>184</v>
      </c>
      <c r="E13" s="42"/>
      <c r="F13" s="69"/>
    </row>
    <row r="14" spans="1:8" ht="40.15" customHeight="1" x14ac:dyDescent="0.2">
      <c r="A14" s="66" t="s">
        <v>9</v>
      </c>
      <c r="B14" s="67" t="s">
        <v>258</v>
      </c>
      <c r="C14" s="71"/>
      <c r="D14" s="43" t="s">
        <v>184</v>
      </c>
      <c r="E14" s="46"/>
      <c r="F14" s="69"/>
    </row>
    <row r="15" spans="1:8" ht="40.15" customHeight="1" x14ac:dyDescent="0.2">
      <c r="A15" s="66" t="s">
        <v>9</v>
      </c>
      <c r="B15" s="67" t="s">
        <v>259</v>
      </c>
      <c r="C15" s="70"/>
      <c r="D15" s="43" t="s">
        <v>184</v>
      </c>
      <c r="E15" s="46"/>
      <c r="F15" s="69"/>
    </row>
    <row r="16" spans="1:8" ht="40.15" customHeight="1" x14ac:dyDescent="0.2">
      <c r="A16" s="66" t="s">
        <v>9</v>
      </c>
      <c r="B16" s="67" t="s">
        <v>260</v>
      </c>
      <c r="C16" s="32" t="s">
        <v>150</v>
      </c>
      <c r="D16" s="32"/>
      <c r="E16" s="32"/>
      <c r="F16" s="31">
        <f>SUM(F9:F15)</f>
        <v>0</v>
      </c>
    </row>
  </sheetData>
  <mergeCells count="1">
    <mergeCell ref="B2:F2"/>
  </mergeCells>
  <phoneticPr fontId="2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07BEC5-CEC3-4A4F-B535-60AD4947A8A8}"/>
</file>

<file path=customXml/itemProps2.xml><?xml version="1.0" encoding="utf-8"?>
<ds:datastoreItem xmlns:ds="http://schemas.openxmlformats.org/officeDocument/2006/customXml" ds:itemID="{272E3438-BC77-42FC-99B6-9D7E63DB9097}"/>
</file>

<file path=customXml/itemProps3.xml><?xml version="1.0" encoding="utf-8"?>
<ds:datastoreItem xmlns:ds="http://schemas.openxmlformats.org/officeDocument/2006/customXml" ds:itemID="{B0B47551-3334-4F26-A25E-9C53FC841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Cozzolino Claudio</cp:lastModifiedBy>
  <cp:lastPrinted>2018-07-11T13:26:51Z</cp:lastPrinted>
  <dcterms:created xsi:type="dcterms:W3CDTF">2007-11-27T16:53:10Z</dcterms:created>
  <dcterms:modified xsi:type="dcterms:W3CDTF">2020-12-22T09:11:16Z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